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<sst xmlns="http://schemas.openxmlformats.org/spreadsheetml/2006/main" count="91" uniqueCount="59">
  <si>
    <t>(単位 1,000円)</t>
  </si>
  <si>
    <r>
      <t>Ｂ</t>
    </r>
    <r>
      <rPr>
        <sz val="11"/>
        <color indexed="8"/>
        <rFont val="ＭＳ ゴシック"/>
        <family val="3"/>
      </rPr>
      <t xml:space="preserve">  事  業  費  出  所  別</t>
    </r>
  </si>
  <si>
    <t>年 度 お よ び 事 業</t>
  </si>
  <si>
    <t>総  額</t>
  </si>
  <si>
    <t>国  庫  補  助  事  業  費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</si>
  <si>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</si>
  <si>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</si>
  <si>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</si>
  <si>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</si>
  <si>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</si>
  <si>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</si>
  <si>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昭和52年度</t>
  </si>
  <si>
    <t>河      川</t>
  </si>
  <si>
    <t>河川統合(治水ダム)</t>
  </si>
  <si>
    <t>海岸</t>
  </si>
  <si>
    <t>砂防地すべり対策</t>
  </si>
  <si>
    <t>急傾斜地崩壊対策</t>
  </si>
  <si>
    <t>国      道</t>
  </si>
  <si>
    <t>地  方  道</t>
  </si>
  <si>
    <t>道路機械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</si>
  <si>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</si>
  <si>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</si>
  <si>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</si>
  <si>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</si>
  <si>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</si>
  <si>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</si>
  <si>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</si>
  <si>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</si>
  <si>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</si>
  <si>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</si>
  <si>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</si>
  <si>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</si>
  <si>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宅地造成土地区画整理</t>
  </si>
  <si>
    <t>建設機械整備</t>
  </si>
  <si>
    <t>駐車場</t>
  </si>
  <si>
    <t>有料道路</t>
  </si>
  <si>
    <t>特殊地下濠対策事業</t>
  </si>
  <si>
    <t>資　料：県土木企画管理室</t>
  </si>
  <si>
    <t>　　注  「建設省所管建設事業費等実績調査による」建設省直轄事業費を含まない。</t>
  </si>
  <si>
    <t>99. 建  設  工  事  事  業  費</t>
  </si>
  <si>
    <r>
      <t>Ａ</t>
    </r>
    <r>
      <rPr>
        <sz val="11"/>
        <color indexed="8"/>
        <rFont val="ＭＳ ゴシック"/>
        <family val="3"/>
      </rPr>
      <t xml:space="preserve">  工  事  種  類  別</t>
    </r>
  </si>
  <si>
    <t>年 度 お よ び 事 業</t>
  </si>
  <si>
    <t>地 方 単 独 事 業 費(県費補助を含む)</t>
  </si>
  <si>
    <t>新設改良</t>
  </si>
  <si>
    <t>維持補修</t>
  </si>
  <si>
    <t>災害復旧</t>
  </si>
  <si>
    <t>災害関連</t>
  </si>
  <si>
    <t>昭和52年度</t>
  </si>
  <si>
    <t>河川統合(治水ダム)</t>
  </si>
  <si>
    <t>砂防・地すべり対策</t>
  </si>
  <si>
    <t>道路機械</t>
  </si>
  <si>
    <t>都市計画街路</t>
  </si>
  <si>
    <t>都市改造土地区画整理</t>
  </si>
  <si>
    <t>都市公園</t>
  </si>
  <si>
    <t>下水道終末処理施設</t>
  </si>
  <si>
    <t>その他の都市施設</t>
  </si>
  <si>
    <t>住宅地区改良</t>
  </si>
  <si>
    <t>資　料：県土木企画管理室</t>
  </si>
  <si>
    <t>　　注  新産業都市開発局を含み､市町村分は含まない。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</si>
</sst>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  <numFmt numFmtId="179" formatCode="0;&quot;△ &quot;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19" fillId="0" borderId="0" xfId="63" applyNumberFormat="1" applyFont="1" applyAlignment="1" applyProtection="1">
      <alignment/>
      <protection locked="0"/>
    </xf>
    <xf numFmtId="177" fontId="19" fillId="0" borderId="0" xfId="63" applyNumberFormat="1" applyFont="1" applyAlignment="1" applyProtection="1">
      <alignment/>
      <protection locked="0"/>
    </xf>
    <xf numFmtId="176" fontId="19" fillId="0" borderId="0" xfId="63" applyNumberFormat="1" applyFont="1" applyAlignment="1" applyProtection="1">
      <alignment/>
      <protection/>
    </xf>
    <xf numFmtId="176" fontId="19" fillId="0" borderId="0" xfId="63" applyNumberFormat="1" applyFont="1" applyAlignment="1">
      <alignment/>
      <protection/>
    </xf>
    <xf numFmtId="176" fontId="19" fillId="0" borderId="10" xfId="63" applyNumberFormat="1" applyFont="1" applyBorder="1" applyAlignment="1" applyProtection="1">
      <alignment/>
      <protection locked="0"/>
    </xf>
    <xf numFmtId="177" fontId="19" fillId="0" borderId="10" xfId="63" applyNumberFormat="1" applyFont="1" applyBorder="1" applyAlignment="1" applyProtection="1">
      <alignment/>
      <protection locked="0"/>
    </xf>
    <xf numFmtId="49" fontId="22" fillId="0" borderId="10" xfId="63" applyNumberFormat="1" applyFont="1" applyBorder="1" applyAlignment="1" applyProtection="1">
      <alignment horizontal="centerContinuous" vertical="top"/>
      <protection locked="0"/>
    </xf>
    <xf numFmtId="177" fontId="19" fillId="0" borderId="10" xfId="63" applyNumberFormat="1" applyFont="1" applyBorder="1" applyAlignment="1" applyProtection="1">
      <alignment horizontal="centerContinuous"/>
      <protection locked="0"/>
    </xf>
    <xf numFmtId="49" fontId="25" fillId="0" borderId="11" xfId="63" applyNumberFormat="1" applyFont="1" applyBorder="1" applyAlignment="1" applyProtection="1">
      <alignment horizontal="center" vertical="center" wrapText="1"/>
      <protection locked="0"/>
    </xf>
    <xf numFmtId="49" fontId="25" fillId="0" borderId="12" xfId="63" applyNumberFormat="1" applyFont="1" applyBorder="1" applyAlignment="1" applyProtection="1">
      <alignment horizontal="center" vertical="center" wrapText="1"/>
      <protection locked="0"/>
    </xf>
    <xf numFmtId="49" fontId="25" fillId="0" borderId="13" xfId="63" applyNumberFormat="1" applyFont="1" applyBorder="1" applyAlignment="1" applyProtection="1">
      <alignment horizontal="centerContinuous" vertical="center"/>
      <protection locked="0"/>
    </xf>
    <xf numFmtId="49" fontId="25" fillId="0" borderId="14" xfId="63" applyNumberFormat="1" applyFont="1" applyBorder="1" applyAlignment="1" applyProtection="1">
      <alignment horizontal="centerContinuous" vertical="center"/>
      <protection locked="0"/>
    </xf>
    <xf numFmtId="49" fontId="25" fillId="0" borderId="15" xfId="63" applyNumberFormat="1" applyFont="1" applyBorder="1" applyAlignment="1" applyProtection="1">
      <alignment horizontal="centerContinuous" vertical="center"/>
      <protection locked="0"/>
    </xf>
    <xf numFmtId="176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>
      <alignment vertical="center"/>
      <protection/>
    </xf>
    <xf numFmtId="49" fontId="25" fillId="0" borderId="16" xfId="63" applyNumberFormat="1" applyFont="1" applyBorder="1" applyAlignment="1" applyProtection="1">
      <alignment horizontal="center" vertical="center" wrapText="1"/>
      <protection locked="0"/>
    </xf>
    <xf numFmtId="49" fontId="25" fillId="0" borderId="17" xfId="63" applyNumberFormat="1" applyFont="1" applyBorder="1" applyAlignment="1" applyProtection="1">
      <alignment horizontal="center" vertical="center" wrapText="1"/>
      <protection locked="0"/>
    </xf>
    <xf numFmtId="49" fontId="25" fillId="0" borderId="18" xfId="63" applyNumberFormat="1" applyFont="1" applyBorder="1" applyAlignment="1" applyProtection="1">
      <alignment horizontal="center" vertical="center"/>
      <protection locked="0"/>
    </xf>
    <xf numFmtId="49" fontId="25" fillId="0" borderId="19" xfId="63" applyNumberFormat="1" applyFont="1" applyBorder="1" applyAlignment="1" applyProtection="1">
      <alignment horizontal="center" vertical="center"/>
      <protection locked="0"/>
    </xf>
    <xf numFmtId="49" fontId="25" fillId="0" borderId="20" xfId="0" applyNumberFormat="1" applyFont="1" applyBorder="1" applyAlignment="1" applyProtection="1">
      <alignment horizontal="center" vertical="center"/>
      <protection locked="0"/>
    </xf>
    <xf numFmtId="49" fontId="25" fillId="0" borderId="21" xfId="63" applyNumberFormat="1" applyFont="1" applyBorder="1" applyAlignment="1" applyProtection="1">
      <alignment horizontal="center" vertical="center"/>
      <protection locked="0"/>
    </xf>
    <xf numFmtId="49" fontId="25" fillId="0" borderId="22" xfId="63" applyNumberFormat="1" applyFont="1" applyBorder="1" applyAlignment="1" applyProtection="1">
      <alignment horizontal="center" vertical="center" wrapText="1"/>
      <protection locked="0"/>
    </xf>
    <xf numFmtId="49" fontId="25" fillId="0" borderId="23" xfId="63" applyNumberFormat="1" applyFont="1" applyBorder="1" applyAlignment="1" applyProtection="1">
      <alignment horizontal="center" vertical="center" wrapText="1"/>
      <protection locked="0"/>
    </xf>
    <xf numFmtId="49" fontId="25" fillId="0" borderId="23" xfId="0" applyNumberFormat="1" applyFont="1" applyBorder="1" applyAlignment="1">
      <alignment vertical="center"/>
    </xf>
    <xf numFmtId="49" fontId="25" fillId="0" borderId="22" xfId="0" applyNumberFormat="1" applyFont="1" applyBorder="1" applyAlignment="1">
      <alignment vertical="center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23" xfId="63" applyNumberFormat="1" applyFont="1" applyBorder="1" applyAlignment="1" applyProtection="1">
      <alignment horizontal="center" vertical="center"/>
      <protection locked="0"/>
    </xf>
    <xf numFmtId="49" fontId="25" fillId="0" borderId="14" xfId="63" applyNumberFormat="1" applyFont="1" applyBorder="1" applyAlignment="1" applyProtection="1">
      <alignment horizontal="center" vertical="center"/>
      <protection locked="0"/>
    </xf>
    <xf numFmtId="0" fontId="25" fillId="0" borderId="0" xfId="63" applyNumberFormat="1" applyFont="1" applyAlignment="1" applyProtection="1">
      <alignment horizontal="distributed"/>
      <protection locked="0"/>
    </xf>
    <xf numFmtId="178" fontId="25" fillId="0" borderId="20" xfId="63" applyNumberFormat="1" applyFont="1" applyBorder="1" applyAlignment="1" applyProtection="1">
      <alignment/>
      <protection locked="0"/>
    </xf>
    <xf numFmtId="178" fontId="25" fillId="0" borderId="0" xfId="63" applyNumberFormat="1" applyFont="1" applyAlignment="1" applyProtection="1">
      <alignment/>
      <protection/>
    </xf>
    <xf numFmtId="178" fontId="25" fillId="0" borderId="0" xfId="63" applyNumberFormat="1" applyFont="1" applyAlignment="1" applyProtection="1">
      <alignment/>
      <protection locked="0"/>
    </xf>
    <xf numFmtId="177" fontId="25" fillId="0" borderId="0" xfId="63" applyNumberFormat="1" applyFont="1" applyAlignment="1" applyProtection="1">
      <alignment/>
      <protection locked="0"/>
    </xf>
    <xf numFmtId="176" fontId="25" fillId="0" borderId="0" xfId="63" applyNumberFormat="1" applyFont="1" applyAlignment="1" applyProtection="1">
      <alignment/>
      <protection/>
    </xf>
    <xf numFmtId="176" fontId="25" fillId="0" borderId="0" xfId="63" applyNumberFormat="1" applyFont="1" applyAlignment="1">
      <alignment/>
      <protection/>
    </xf>
    <xf numFmtId="0" fontId="26" fillId="0" borderId="0" xfId="63" applyNumberFormat="1" applyFont="1" applyAlignment="1" applyProtection="1">
      <alignment horizontal="distributed"/>
      <protection locked="0"/>
    </xf>
    <xf numFmtId="178" fontId="26" fillId="0" borderId="20" xfId="63" applyNumberFormat="1" applyFont="1" applyBorder="1" applyAlignment="1" applyProtection="1">
      <alignment/>
      <protection/>
    </xf>
    <xf numFmtId="178" fontId="26" fillId="0" borderId="0" xfId="63" applyNumberFormat="1" applyFont="1" applyAlignment="1" applyProtection="1">
      <alignment/>
      <protection/>
    </xf>
    <xf numFmtId="178" fontId="26" fillId="0" borderId="0" xfId="61" applyNumberFormat="1" applyFont="1" applyFill="1" applyBorder="1" applyAlignment="1" applyProtection="1">
      <alignment vertical="center"/>
      <protection locked="0"/>
    </xf>
    <xf numFmtId="41" fontId="26" fillId="0" borderId="0" xfId="61" applyNumberFormat="1" applyFont="1" applyFill="1" applyBorder="1" applyAlignment="1" applyProtection="1">
      <alignment vertical="center"/>
      <protection locked="0"/>
    </xf>
    <xf numFmtId="176" fontId="26" fillId="0" borderId="0" xfId="63" applyNumberFormat="1" applyFont="1" applyAlignment="1" applyProtection="1">
      <alignment/>
      <protection/>
    </xf>
    <xf numFmtId="176" fontId="26" fillId="0" borderId="0" xfId="63" applyNumberFormat="1" applyFont="1" applyAlignment="1">
      <alignment/>
      <protection/>
    </xf>
    <xf numFmtId="176" fontId="27" fillId="0" borderId="0" xfId="63" applyNumberFormat="1" applyFont="1" applyAlignment="1">
      <alignment/>
      <protection/>
    </xf>
    <xf numFmtId="178" fontId="25" fillId="0" borderId="20" xfId="63" applyNumberFormat="1" applyFont="1" applyBorder="1" applyAlignment="1" applyProtection="1">
      <alignment/>
      <protection/>
    </xf>
    <xf numFmtId="41" fontId="25" fillId="0" borderId="0" xfId="63" applyNumberFormat="1" applyFont="1" applyAlignment="1" applyProtection="1">
      <alignment/>
      <protection locked="0"/>
    </xf>
    <xf numFmtId="41" fontId="25" fillId="0" borderId="0" xfId="63" applyNumberFormat="1" applyFont="1" applyAlignment="1" applyProtection="1">
      <alignment/>
      <protection/>
    </xf>
    <xf numFmtId="177" fontId="25" fillId="0" borderId="20" xfId="63" applyNumberFormat="1" applyFont="1" applyBorder="1" applyAlignment="1" applyProtection="1">
      <alignment/>
      <protection/>
    </xf>
    <xf numFmtId="177" fontId="25" fillId="0" borderId="0" xfId="63" applyNumberFormat="1" applyFont="1" applyAlignment="1" applyProtection="1">
      <alignment/>
      <protection/>
    </xf>
    <xf numFmtId="41" fontId="25" fillId="0" borderId="20" xfId="63" applyNumberFormat="1" applyFont="1" applyBorder="1" applyAlignment="1" applyProtection="1">
      <alignment/>
      <protection/>
    </xf>
    <xf numFmtId="0" fontId="25" fillId="0" borderId="16" xfId="63" applyNumberFormat="1" applyFont="1" applyBorder="1" applyAlignment="1" applyProtection="1">
      <alignment horizontal="distributed"/>
      <protection locked="0"/>
    </xf>
    <xf numFmtId="178" fontId="25" fillId="0" borderId="0" xfId="63" applyNumberFormat="1" applyFont="1" applyBorder="1" applyAlignment="1" applyProtection="1">
      <alignment/>
      <protection/>
    </xf>
    <xf numFmtId="41" fontId="25" fillId="0" borderId="0" xfId="63" applyNumberFormat="1" applyFont="1" applyBorder="1" applyAlignment="1" applyProtection="1">
      <alignment/>
      <protection/>
    </xf>
    <xf numFmtId="41" fontId="25" fillId="0" borderId="0" xfId="63" applyNumberFormat="1" applyFont="1" applyBorder="1" applyAlignment="1" applyProtection="1">
      <alignment/>
      <protection locked="0"/>
    </xf>
    <xf numFmtId="177" fontId="25" fillId="0" borderId="0" xfId="63" applyNumberFormat="1" applyFont="1" applyBorder="1" applyAlignment="1" applyProtection="1">
      <alignment/>
      <protection locked="0"/>
    </xf>
    <xf numFmtId="178" fontId="25" fillId="0" borderId="0" xfId="63" applyNumberFormat="1" applyFont="1" applyBorder="1" applyAlignment="1" applyProtection="1">
      <alignment/>
      <protection locked="0"/>
    </xf>
    <xf numFmtId="176" fontId="25" fillId="0" borderId="0" xfId="63" applyNumberFormat="1" applyFont="1" applyBorder="1" applyAlignment="1" applyProtection="1">
      <alignment/>
      <protection/>
    </xf>
    <xf numFmtId="176" fontId="25" fillId="0" borderId="0" xfId="63" applyNumberFormat="1" applyFont="1" applyBorder="1" applyAlignment="1">
      <alignment/>
      <protection/>
    </xf>
    <xf numFmtId="176" fontId="19" fillId="0" borderId="0" xfId="63" applyNumberFormat="1" applyFont="1" applyBorder="1" applyAlignment="1">
      <alignment/>
      <protection/>
    </xf>
    <xf numFmtId="177" fontId="25" fillId="0" borderId="0" xfId="63" applyNumberFormat="1" applyFont="1" applyBorder="1" applyAlignment="1" applyProtection="1">
      <alignment/>
      <protection/>
    </xf>
    <xf numFmtId="0" fontId="25" fillId="0" borderId="16" xfId="62" applyNumberFormat="1" applyFont="1" applyBorder="1" applyAlignment="1" applyProtection="1">
      <alignment horizontal="distributed"/>
      <protection locked="0"/>
    </xf>
    <xf numFmtId="176" fontId="19" fillId="0" borderId="22" xfId="63" applyNumberFormat="1" applyFont="1" applyBorder="1" applyAlignment="1">
      <alignment/>
      <protection/>
    </xf>
    <xf numFmtId="177" fontId="25" fillId="0" borderId="14" xfId="63" applyNumberFormat="1" applyFont="1" applyBorder="1" applyAlignment="1">
      <alignment/>
      <protection/>
    </xf>
    <xf numFmtId="177" fontId="19" fillId="0" borderId="0" xfId="63" applyNumberFormat="1" applyFont="1" applyAlignment="1">
      <alignment/>
      <protection/>
    </xf>
    <xf numFmtId="176" fontId="28" fillId="0" borderId="0" xfId="62" applyNumberFormat="1" applyFont="1" applyAlignment="1" applyProtection="1">
      <alignment horizontal="centerContinuous"/>
      <protection locked="0"/>
    </xf>
    <xf numFmtId="177" fontId="28" fillId="0" borderId="0" xfId="62" applyNumberFormat="1" applyFont="1" applyAlignment="1" applyProtection="1">
      <alignment horizontal="centerContinuous"/>
      <protection locked="0"/>
    </xf>
    <xf numFmtId="177" fontId="28" fillId="0" borderId="0" xfId="0" applyNumberFormat="1" applyFont="1" applyAlignment="1" applyProtection="1">
      <alignment horizontal="centerContinuous"/>
      <protection locked="0"/>
    </xf>
    <xf numFmtId="176" fontId="28" fillId="0" borderId="0" xfId="62" applyNumberFormat="1" applyFont="1" applyAlignment="1">
      <alignment/>
      <protection/>
    </xf>
    <xf numFmtId="176" fontId="19" fillId="0" borderId="10" xfId="62" applyNumberFormat="1" applyFont="1" applyBorder="1" applyAlignment="1" applyProtection="1">
      <alignment/>
      <protection locked="0"/>
    </xf>
    <xf numFmtId="177" fontId="25" fillId="0" borderId="10" xfId="62" applyNumberFormat="1" applyFont="1" applyBorder="1" applyAlignment="1" applyProtection="1">
      <alignment/>
      <protection locked="0"/>
    </xf>
    <xf numFmtId="177" fontId="22" fillId="0" borderId="10" xfId="62" applyNumberFormat="1" applyFont="1" applyBorder="1" applyAlignment="1" applyProtection="1">
      <alignment horizontal="centerContinuous"/>
      <protection locked="0"/>
    </xf>
    <xf numFmtId="177" fontId="25" fillId="0" borderId="10" xfId="62" applyNumberFormat="1" applyFont="1" applyBorder="1" applyAlignment="1" applyProtection="1">
      <alignment horizontal="centerContinuous"/>
      <protection locked="0"/>
    </xf>
    <xf numFmtId="176" fontId="25" fillId="0" borderId="0" xfId="62" applyNumberFormat="1" applyFont="1" applyAlignment="1">
      <alignment/>
      <protection/>
    </xf>
    <xf numFmtId="176" fontId="25" fillId="0" borderId="11" xfId="62" applyNumberFormat="1" applyFont="1" applyBorder="1" applyAlignment="1" applyProtection="1">
      <alignment horizontal="center" vertical="center"/>
      <protection locked="0"/>
    </xf>
    <xf numFmtId="177" fontId="25" fillId="0" borderId="12" xfId="62" applyNumberFormat="1" applyFont="1" applyBorder="1" applyAlignment="1" applyProtection="1">
      <alignment horizontal="center" vertical="center"/>
      <protection locked="0"/>
    </xf>
    <xf numFmtId="177" fontId="25" fillId="0" borderId="13" xfId="62" applyNumberFormat="1" applyFont="1" applyBorder="1" applyAlignment="1" applyProtection="1">
      <alignment horizontal="centerContinuous" vertical="center"/>
      <protection locked="0"/>
    </xf>
    <xf numFmtId="177" fontId="25" fillId="0" borderId="14" xfId="62" applyNumberFormat="1" applyFont="1" applyBorder="1" applyAlignment="1" applyProtection="1">
      <alignment horizontal="centerContinuous" vertical="center"/>
      <protection locked="0"/>
    </xf>
    <xf numFmtId="176" fontId="25" fillId="0" borderId="0" xfId="62" applyNumberFormat="1" applyFont="1" applyAlignment="1">
      <alignment vertical="center"/>
      <protection/>
    </xf>
    <xf numFmtId="176" fontId="25" fillId="0" borderId="22" xfId="62" applyNumberFormat="1" applyFont="1" applyBorder="1" applyAlignment="1" applyProtection="1">
      <alignment horizontal="center" vertical="center"/>
      <protection locked="0"/>
    </xf>
    <xf numFmtId="177" fontId="25" fillId="0" borderId="23" xfId="62" applyNumberFormat="1" applyFont="1" applyBorder="1" applyAlignment="1" applyProtection="1">
      <alignment horizontal="center" vertical="center"/>
      <protection locked="0"/>
    </xf>
    <xf numFmtId="177" fontId="25" fillId="0" borderId="13" xfId="62" applyNumberFormat="1" applyFont="1" applyBorder="1" applyAlignment="1" applyProtection="1">
      <alignment horizontal="center" vertical="center"/>
      <protection locked="0"/>
    </xf>
    <xf numFmtId="0" fontId="25" fillId="0" borderId="0" xfId="62" applyNumberFormat="1" applyFont="1" applyAlignment="1" applyProtection="1">
      <alignment horizontal="distributed"/>
      <protection locked="0"/>
    </xf>
    <xf numFmtId="178" fontId="25" fillId="0" borderId="20" xfId="62" applyNumberFormat="1" applyFont="1" applyBorder="1" applyAlignment="1" applyProtection="1">
      <alignment/>
      <protection/>
    </xf>
    <xf numFmtId="178" fontId="25" fillId="0" borderId="0" xfId="62" applyNumberFormat="1" applyFont="1" applyAlignment="1" applyProtection="1">
      <alignment/>
      <protection/>
    </xf>
    <xf numFmtId="178" fontId="25" fillId="0" borderId="0" xfId="62" applyNumberFormat="1" applyFont="1" applyAlignment="1" applyProtection="1">
      <alignment/>
      <protection locked="0"/>
    </xf>
    <xf numFmtId="178" fontId="25" fillId="0" borderId="0" xfId="50" applyNumberFormat="1" applyFont="1" applyAlignment="1" applyProtection="1">
      <alignment/>
      <protection locked="0"/>
    </xf>
    <xf numFmtId="176" fontId="25" fillId="0" borderId="0" xfId="62" applyNumberFormat="1" applyFont="1" applyAlignment="1" applyProtection="1">
      <alignment/>
      <protection/>
    </xf>
    <xf numFmtId="0" fontId="26" fillId="0" borderId="0" xfId="62" applyNumberFormat="1" applyFont="1" applyAlignment="1" applyProtection="1">
      <alignment horizontal="center"/>
      <protection locked="0"/>
    </xf>
    <xf numFmtId="178" fontId="26" fillId="0" borderId="20" xfId="62" applyNumberFormat="1" applyFont="1" applyBorder="1" applyAlignment="1" applyProtection="1">
      <alignment/>
      <protection/>
    </xf>
    <xf numFmtId="178" fontId="26" fillId="0" borderId="0" xfId="62" applyNumberFormat="1" applyFont="1" applyAlignment="1" applyProtection="1">
      <alignment/>
      <protection/>
    </xf>
    <xf numFmtId="176" fontId="26" fillId="0" borderId="0" xfId="62" applyNumberFormat="1" applyFont="1" applyAlignment="1" applyProtection="1">
      <alignment/>
      <protection/>
    </xf>
    <xf numFmtId="176" fontId="26" fillId="0" borderId="0" xfId="62" applyNumberFormat="1" applyFont="1" applyAlignment="1">
      <alignment/>
      <protection/>
    </xf>
    <xf numFmtId="178" fontId="25" fillId="0" borderId="20" xfId="62" applyNumberFormat="1" applyFont="1" applyBorder="1" applyAlignment="1" applyProtection="1">
      <alignment/>
      <protection locked="0"/>
    </xf>
    <xf numFmtId="177" fontId="25" fillId="0" borderId="0" xfId="62" applyNumberFormat="1" applyFont="1" applyAlignment="1" applyProtection="1">
      <alignment/>
      <protection locked="0"/>
    </xf>
    <xf numFmtId="177" fontId="25" fillId="0" borderId="0" xfId="62" applyNumberFormat="1" applyFont="1" applyAlignment="1" applyProtection="1">
      <alignment/>
      <protection/>
    </xf>
    <xf numFmtId="49" fontId="25" fillId="0" borderId="0" xfId="62" applyNumberFormat="1" applyFont="1" applyAlignment="1" applyProtection="1">
      <alignment horizontal="distributed"/>
      <protection locked="0"/>
    </xf>
    <xf numFmtId="179" fontId="25" fillId="0" borderId="0" xfId="62" applyNumberFormat="1" applyFont="1" applyAlignment="1" applyProtection="1">
      <alignment/>
      <protection locked="0"/>
    </xf>
    <xf numFmtId="178" fontId="25" fillId="0" borderId="0" xfId="62" applyNumberFormat="1" applyFont="1" applyBorder="1" applyAlignment="1" applyProtection="1">
      <alignment/>
      <protection locked="0"/>
    </xf>
    <xf numFmtId="41" fontId="25" fillId="0" borderId="20" xfId="62" applyNumberFormat="1" applyFont="1" applyBorder="1" applyAlignment="1" applyProtection="1">
      <alignment/>
      <protection/>
    </xf>
    <xf numFmtId="41" fontId="25" fillId="0" borderId="0" xfId="62" applyNumberFormat="1" applyFont="1" applyAlignment="1" applyProtection="1">
      <alignment/>
      <protection/>
    </xf>
    <xf numFmtId="177" fontId="25" fillId="0" borderId="20" xfId="62" applyNumberFormat="1" applyFont="1" applyBorder="1" applyAlignment="1" applyProtection="1">
      <alignment/>
      <protection/>
    </xf>
    <xf numFmtId="178" fontId="25" fillId="0" borderId="0" xfId="62" applyNumberFormat="1" applyFont="1" applyBorder="1" applyAlignment="1" applyProtection="1">
      <alignment/>
      <protection/>
    </xf>
    <xf numFmtId="177" fontId="25" fillId="0" borderId="0" xfId="62" applyNumberFormat="1" applyFont="1" applyBorder="1" applyAlignment="1" applyProtection="1">
      <alignment/>
      <protection/>
    </xf>
    <xf numFmtId="177" fontId="25" fillId="0" borderId="0" xfId="62" applyNumberFormat="1" applyFont="1" applyBorder="1" applyAlignment="1" applyProtection="1">
      <alignment/>
      <protection locked="0"/>
    </xf>
    <xf numFmtId="176" fontId="25" fillId="0" borderId="0" xfId="62" applyNumberFormat="1" applyFont="1" applyBorder="1" applyAlignment="1" applyProtection="1">
      <alignment/>
      <protection/>
    </xf>
    <xf numFmtId="176" fontId="25" fillId="0" borderId="0" xfId="62" applyNumberFormat="1" applyFont="1" applyBorder="1" applyAlignment="1">
      <alignment/>
      <protection/>
    </xf>
    <xf numFmtId="0" fontId="25" fillId="0" borderId="22" xfId="62" applyNumberFormat="1" applyFont="1" applyBorder="1" applyAlignment="1" applyProtection="1">
      <alignment horizontal="distributed"/>
      <protection locked="0"/>
    </xf>
    <xf numFmtId="177" fontId="25" fillId="0" borderId="14" xfId="62" applyNumberFormat="1" applyFont="1" applyBorder="1" applyAlignment="1" applyProtection="1">
      <alignment/>
      <protection/>
    </xf>
    <xf numFmtId="177" fontId="25" fillId="0" borderId="14" xfId="62" applyNumberFormat="1" applyFont="1" applyBorder="1" applyAlignment="1" applyProtection="1">
      <alignment/>
      <protection locked="0"/>
    </xf>
    <xf numFmtId="176" fontId="19" fillId="0" borderId="0" xfId="62" applyNumberFormat="1" applyFont="1" applyAlignment="1" applyProtection="1">
      <alignment/>
      <protection locked="0"/>
    </xf>
    <xf numFmtId="177" fontId="19" fillId="0" borderId="0" xfId="62" applyNumberFormat="1" applyFont="1" applyAlignment="1" applyProtection="1">
      <alignment/>
      <protection locked="0"/>
    </xf>
    <xf numFmtId="177" fontId="19" fillId="0" borderId="0" xfId="62" applyNumberFormat="1" applyFont="1" applyBorder="1" applyAlignment="1" applyProtection="1">
      <alignment/>
      <protection locked="0"/>
    </xf>
    <xf numFmtId="176" fontId="19" fillId="0" borderId="0" xfId="62" applyNumberFormat="1" applyFont="1" applyAlignment="1" applyProtection="1">
      <alignment/>
      <protection/>
    </xf>
    <xf numFmtId="176" fontId="19" fillId="0" borderId="0" xfId="62" applyNumberFormat="1" applyFont="1" applyAlignment="1">
      <alignment/>
      <protection/>
    </xf>
    <xf numFmtId="176" fontId="25" fillId="0" borderId="0" xfId="62" applyNumberFormat="1" applyFont="1" applyAlignment="1" applyProtection="1">
      <alignment/>
      <protection locked="0"/>
    </xf>
    <xf numFmtId="177" fontId="25" fillId="0" borderId="0" xfId="62" applyNumberFormat="1" applyFont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8" xfId="61"/>
    <cellStyle name="標準_統計年鑑" xfId="62"/>
    <cellStyle name="標準_統計年鑑_昭和62年度08建設業90-99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selection activeCell="F19" sqref="F19"/>
    </sheetView>
  </sheetViews>
  <sheetFormatPr defaultColWidth="15.25390625" defaultRowHeight="12" customHeight="1"/>
  <cols>
    <col min="1" max="1" width="19.00390625" style="72" customWidth="1"/>
    <col min="2" max="2" width="10.25390625" style="115" customWidth="1"/>
    <col min="3" max="4" width="10.375" style="115" customWidth="1"/>
    <col min="5" max="5" width="9.125" style="115" customWidth="1"/>
    <col min="6" max="6" width="9.25390625" style="115" customWidth="1"/>
    <col min="7" max="7" width="8.75390625" style="115" customWidth="1"/>
    <col min="8" max="8" width="10.125" style="115" customWidth="1"/>
    <col min="9" max="10" width="9.125" style="115" customWidth="1"/>
    <col min="11" max="11" width="8.75390625" style="115" customWidth="1"/>
    <col min="12" max="22" width="10.625" style="72" customWidth="1"/>
    <col min="23" max="16384" width="15.25390625" style="72" customWidth="1"/>
  </cols>
  <sheetData>
    <row r="1" spans="1:11" s="67" customFormat="1" ht="18" customHeight="1">
      <c r="A1" s="64" t="s">
        <v>39</v>
      </c>
      <c r="B1" s="65"/>
      <c r="C1" s="65"/>
      <c r="D1" s="66"/>
      <c r="E1" s="65"/>
      <c r="F1" s="65"/>
      <c r="G1" s="65"/>
      <c r="H1" s="65"/>
      <c r="I1" s="65"/>
      <c r="J1" s="65"/>
      <c r="K1" s="65"/>
    </row>
    <row r="2" spans="1:11" ht="18" customHeight="1" thickBot="1">
      <c r="A2" s="68" t="s">
        <v>0</v>
      </c>
      <c r="B2" s="69"/>
      <c r="C2" s="70" t="s">
        <v>40</v>
      </c>
      <c r="D2" s="71"/>
      <c r="E2" s="71"/>
      <c r="F2" s="71"/>
      <c r="G2" s="71"/>
      <c r="H2" s="71"/>
      <c r="I2" s="69"/>
      <c r="J2" s="69"/>
      <c r="K2" s="69"/>
    </row>
    <row r="3" spans="1:11" s="77" customFormat="1" ht="15" customHeight="1" thickTop="1">
      <c r="A3" s="73" t="s">
        <v>41</v>
      </c>
      <c r="B3" s="74" t="s">
        <v>3</v>
      </c>
      <c r="C3" s="75" t="s">
        <v>4</v>
      </c>
      <c r="D3" s="76"/>
      <c r="E3" s="76"/>
      <c r="F3" s="76"/>
      <c r="G3" s="76"/>
      <c r="H3" s="75" t="s">
        <v>42</v>
      </c>
      <c r="I3" s="76"/>
      <c r="J3" s="76"/>
      <c r="K3" s="76"/>
    </row>
    <row r="4" spans="1:11" s="77" customFormat="1" ht="18" customHeight="1">
      <c r="A4" s="78"/>
      <c r="B4" s="79"/>
      <c r="C4" s="80" t="s">
        <v>3</v>
      </c>
      <c r="D4" s="80" t="s">
        <v>43</v>
      </c>
      <c r="E4" s="80" t="s">
        <v>44</v>
      </c>
      <c r="F4" s="80" t="s">
        <v>45</v>
      </c>
      <c r="G4" s="80" t="s">
        <v>46</v>
      </c>
      <c r="H4" s="80" t="s">
        <v>3</v>
      </c>
      <c r="I4" s="80" t="s">
        <v>43</v>
      </c>
      <c r="J4" s="80" t="s">
        <v>44</v>
      </c>
      <c r="K4" s="80" t="s">
        <v>45</v>
      </c>
    </row>
    <row r="5" spans="1:14" ht="12" customHeight="1">
      <c r="A5" s="81" t="s">
        <v>47</v>
      </c>
      <c r="B5" s="82">
        <f>C5+H5</f>
        <v>40019988</v>
      </c>
      <c r="C5" s="83">
        <f>SUM(D5:G5)</f>
        <v>33033749</v>
      </c>
      <c r="D5" s="84">
        <v>25855890</v>
      </c>
      <c r="E5" s="84">
        <v>950600</v>
      </c>
      <c r="F5" s="84">
        <v>5479491</v>
      </c>
      <c r="G5" s="85">
        <v>747768</v>
      </c>
      <c r="H5" s="83">
        <f>SUM(I5:K5)</f>
        <v>6986239</v>
      </c>
      <c r="I5" s="84">
        <v>5988523</v>
      </c>
      <c r="J5" s="84">
        <v>987734</v>
      </c>
      <c r="K5" s="84">
        <v>9982</v>
      </c>
      <c r="L5" s="86"/>
      <c r="M5" s="86"/>
      <c r="N5" s="86"/>
    </row>
    <row r="6" spans="1:14" ht="9.75" customHeight="1">
      <c r="A6" s="81"/>
      <c r="B6" s="82"/>
      <c r="C6" s="83"/>
      <c r="D6" s="84"/>
      <c r="E6" s="84"/>
      <c r="F6" s="84"/>
      <c r="G6" s="85"/>
      <c r="H6" s="83"/>
      <c r="I6" s="84"/>
      <c r="J6" s="84"/>
      <c r="K6" s="84"/>
      <c r="L6" s="86"/>
      <c r="M6" s="86"/>
      <c r="N6" s="86"/>
    </row>
    <row r="7" spans="1:14" s="91" customFormat="1" ht="12" customHeight="1">
      <c r="A7" s="87">
        <v>53</v>
      </c>
      <c r="B7" s="88">
        <f>C7+H7</f>
        <v>47227690</v>
      </c>
      <c r="C7" s="89">
        <f>SUM(D7:G7)</f>
        <v>38314083</v>
      </c>
      <c r="D7" s="39">
        <f>SUM(D9:D33)</f>
        <v>34771756</v>
      </c>
      <c r="E7" s="39">
        <f>SUM(E9:E33)</f>
        <v>579900</v>
      </c>
      <c r="F7" s="39">
        <f>SUM(F9:F33)</f>
        <v>2527990</v>
      </c>
      <c r="G7" s="39">
        <f>SUM(G9:G33)</f>
        <v>434437</v>
      </c>
      <c r="H7" s="89">
        <f>SUM(I7:K7)</f>
        <v>8913607</v>
      </c>
      <c r="I7" s="39">
        <f>SUM(I9:I33)</f>
        <v>6743404</v>
      </c>
      <c r="J7" s="39">
        <f>SUM(J9:J33)</f>
        <v>2160709</v>
      </c>
      <c r="K7" s="39">
        <f>SUM(K9:K33)</f>
        <v>9494</v>
      </c>
      <c r="L7" s="90"/>
      <c r="M7" s="90"/>
      <c r="N7" s="90"/>
    </row>
    <row r="8" spans="1:14" ht="9.75" customHeight="1">
      <c r="A8" s="81"/>
      <c r="B8" s="92"/>
      <c r="C8" s="84"/>
      <c r="D8" s="84"/>
      <c r="E8" s="84"/>
      <c r="F8" s="84"/>
      <c r="G8" s="85"/>
      <c r="H8" s="84"/>
      <c r="I8" s="84"/>
      <c r="J8" s="84"/>
      <c r="K8" s="93"/>
      <c r="L8" s="86"/>
      <c r="M8" s="86"/>
      <c r="N8" s="86"/>
    </row>
    <row r="9" spans="1:14" ht="12" customHeight="1">
      <c r="A9" s="81" t="s">
        <v>12</v>
      </c>
      <c r="B9" s="82">
        <f aca="true" t="shared" si="0" ref="B9:B25">C9+H9</f>
        <v>7622537</v>
      </c>
      <c r="C9" s="83">
        <f aca="true" t="shared" si="1" ref="C9:C25">SUM(D9:G9)</f>
        <v>6995142</v>
      </c>
      <c r="D9" s="84">
        <v>4473260</v>
      </c>
      <c r="E9" s="84">
        <v>205900</v>
      </c>
      <c r="F9" s="84">
        <v>1962887</v>
      </c>
      <c r="G9" s="85">
        <v>353095</v>
      </c>
      <c r="H9" s="83">
        <f>SUM(I9:K9)</f>
        <v>627395</v>
      </c>
      <c r="I9" s="84">
        <v>506395</v>
      </c>
      <c r="J9" s="84">
        <v>121000</v>
      </c>
      <c r="K9" s="93">
        <v>0</v>
      </c>
      <c r="L9" s="86"/>
      <c r="M9" s="86"/>
      <c r="N9" s="86"/>
    </row>
    <row r="10" spans="1:14" ht="12" customHeight="1">
      <c r="A10" s="81" t="s">
        <v>48</v>
      </c>
      <c r="B10" s="82">
        <f t="shared" si="0"/>
        <v>539024</v>
      </c>
      <c r="C10" s="83">
        <f t="shared" si="1"/>
        <v>539024</v>
      </c>
      <c r="D10" s="84">
        <v>512024</v>
      </c>
      <c r="E10" s="93">
        <v>27000</v>
      </c>
      <c r="F10" s="93">
        <v>0</v>
      </c>
      <c r="G10" s="93">
        <v>0</v>
      </c>
      <c r="H10" s="94">
        <f>SUM(I10:K10)</f>
        <v>0</v>
      </c>
      <c r="I10" s="93">
        <v>0</v>
      </c>
      <c r="J10" s="93">
        <v>0</v>
      </c>
      <c r="K10" s="93">
        <v>0</v>
      </c>
      <c r="L10" s="86"/>
      <c r="M10" s="86"/>
      <c r="N10" s="86"/>
    </row>
    <row r="11" spans="1:14" ht="12" customHeight="1">
      <c r="A11" s="81" t="s">
        <v>14</v>
      </c>
      <c r="B11" s="82">
        <f t="shared" si="0"/>
        <v>716000</v>
      </c>
      <c r="C11" s="83">
        <f t="shared" si="1"/>
        <v>716000</v>
      </c>
      <c r="D11" s="84">
        <v>716000</v>
      </c>
      <c r="E11" s="93">
        <v>0</v>
      </c>
      <c r="F11" s="93">
        <v>0</v>
      </c>
      <c r="G11" s="93">
        <v>0</v>
      </c>
      <c r="H11" s="94">
        <f>SUM(I11:K11)</f>
        <v>0</v>
      </c>
      <c r="I11" s="93">
        <v>0</v>
      </c>
      <c r="J11" s="93">
        <v>0</v>
      </c>
      <c r="K11" s="93">
        <v>0</v>
      </c>
      <c r="L11" s="86"/>
      <c r="M11" s="86"/>
      <c r="N11" s="86"/>
    </row>
    <row r="12" spans="1:14" ht="12" customHeight="1">
      <c r="A12" s="81" t="s">
        <v>49</v>
      </c>
      <c r="B12" s="82">
        <f t="shared" si="0"/>
        <v>4629585</v>
      </c>
      <c r="C12" s="83">
        <f t="shared" si="1"/>
        <v>4533725</v>
      </c>
      <c r="D12" s="84">
        <v>4097500</v>
      </c>
      <c r="E12" s="93">
        <v>0</v>
      </c>
      <c r="F12" s="84">
        <v>354943</v>
      </c>
      <c r="G12" s="84">
        <v>81282</v>
      </c>
      <c r="H12" s="83">
        <f>SUM(I12:K12)</f>
        <v>95860</v>
      </c>
      <c r="I12" s="84">
        <v>86200</v>
      </c>
      <c r="J12" s="93">
        <v>9660</v>
      </c>
      <c r="K12" s="93">
        <v>0</v>
      </c>
      <c r="L12" s="86"/>
      <c r="M12" s="86"/>
      <c r="N12" s="86"/>
    </row>
    <row r="13" spans="1:14" ht="12" customHeight="1">
      <c r="A13" s="81" t="s">
        <v>16</v>
      </c>
      <c r="B13" s="82">
        <f t="shared" si="0"/>
        <v>1450781</v>
      </c>
      <c r="C13" s="83">
        <f t="shared" si="1"/>
        <v>1364581</v>
      </c>
      <c r="D13" s="84">
        <v>1364581</v>
      </c>
      <c r="E13" s="93">
        <v>0</v>
      </c>
      <c r="F13" s="93">
        <v>0</v>
      </c>
      <c r="G13" s="93">
        <v>0</v>
      </c>
      <c r="H13" s="83">
        <f>SUM(I13:K13)</f>
        <v>86200</v>
      </c>
      <c r="I13" s="84">
        <v>86200</v>
      </c>
      <c r="J13" s="93">
        <v>0</v>
      </c>
      <c r="K13" s="93">
        <v>0</v>
      </c>
      <c r="L13" s="86"/>
      <c r="M13" s="86"/>
      <c r="N13" s="86"/>
    </row>
    <row r="14" spans="1:14" ht="12" customHeight="1">
      <c r="A14" s="81" t="s">
        <v>17</v>
      </c>
      <c r="B14" s="82">
        <f t="shared" si="0"/>
        <v>6834620</v>
      </c>
      <c r="C14" s="83">
        <f t="shared" si="1"/>
        <v>5769097</v>
      </c>
      <c r="D14" s="84">
        <v>5468200</v>
      </c>
      <c r="E14" s="84">
        <v>275400</v>
      </c>
      <c r="F14" s="84">
        <v>25497</v>
      </c>
      <c r="G14" s="93">
        <v>0</v>
      </c>
      <c r="H14" s="83">
        <f aca="true" t="shared" si="2" ref="H14:H33">SUM(I14:K14)</f>
        <v>1065523</v>
      </c>
      <c r="I14" s="84">
        <v>643103</v>
      </c>
      <c r="J14" s="84">
        <v>422420</v>
      </c>
      <c r="K14" s="93">
        <v>0</v>
      </c>
      <c r="L14" s="86"/>
      <c r="M14" s="86"/>
      <c r="N14" s="86"/>
    </row>
    <row r="15" spans="1:14" ht="12" customHeight="1">
      <c r="A15" s="81" t="s">
        <v>18</v>
      </c>
      <c r="B15" s="82">
        <f t="shared" si="0"/>
        <v>15885282</v>
      </c>
      <c r="C15" s="83">
        <f t="shared" si="1"/>
        <v>10091573</v>
      </c>
      <c r="D15" s="84">
        <v>9835310</v>
      </c>
      <c r="E15" s="84">
        <v>71600</v>
      </c>
      <c r="F15" s="84">
        <v>184663</v>
      </c>
      <c r="G15" s="93">
        <v>0</v>
      </c>
      <c r="H15" s="83">
        <f t="shared" si="2"/>
        <v>5793709</v>
      </c>
      <c r="I15" s="84">
        <v>4289828</v>
      </c>
      <c r="J15" s="84">
        <v>1494387</v>
      </c>
      <c r="K15" s="84">
        <v>9494</v>
      </c>
      <c r="L15" s="86"/>
      <c r="M15" s="86"/>
      <c r="N15" s="86"/>
    </row>
    <row r="16" spans="1:14" ht="12" customHeight="1">
      <c r="A16" s="81" t="s">
        <v>50</v>
      </c>
      <c r="B16" s="82">
        <f t="shared" si="0"/>
        <v>67584</v>
      </c>
      <c r="C16" s="83">
        <f t="shared" si="1"/>
        <v>7872</v>
      </c>
      <c r="D16" s="93">
        <v>7872</v>
      </c>
      <c r="E16" s="93">
        <v>0</v>
      </c>
      <c r="F16" s="93">
        <v>0</v>
      </c>
      <c r="G16" s="93">
        <v>0</v>
      </c>
      <c r="H16" s="94">
        <f>SUM(I16:K16)</f>
        <v>59712</v>
      </c>
      <c r="I16" s="93">
        <v>2070</v>
      </c>
      <c r="J16" s="93">
        <v>57642</v>
      </c>
      <c r="K16" s="93">
        <v>0</v>
      </c>
      <c r="L16" s="86"/>
      <c r="M16" s="86"/>
      <c r="N16" s="86"/>
    </row>
    <row r="17" spans="1:14" ht="12" customHeight="1">
      <c r="A17" s="81" t="s">
        <v>20</v>
      </c>
      <c r="B17" s="82">
        <f t="shared" si="0"/>
        <v>2457659</v>
      </c>
      <c r="C17" s="83">
        <f t="shared" si="1"/>
        <v>2457659</v>
      </c>
      <c r="D17" s="84">
        <v>2457659</v>
      </c>
      <c r="E17" s="93">
        <v>0</v>
      </c>
      <c r="F17" s="93">
        <v>0</v>
      </c>
      <c r="G17" s="93">
        <v>0</v>
      </c>
      <c r="H17" s="94">
        <f>SUM(I17:K17)</f>
        <v>0</v>
      </c>
      <c r="I17" s="93">
        <v>0</v>
      </c>
      <c r="J17" s="93">
        <v>0</v>
      </c>
      <c r="K17" s="93">
        <v>0</v>
      </c>
      <c r="L17" s="86"/>
      <c r="M17" s="86"/>
      <c r="N17" s="86"/>
    </row>
    <row r="18" spans="1:14" ht="12" customHeight="1">
      <c r="A18" s="81" t="s">
        <v>51</v>
      </c>
      <c r="B18" s="82">
        <f>C18+H18</f>
        <v>2809216</v>
      </c>
      <c r="C18" s="83">
        <f>SUM(D18:G18)</f>
        <v>2665334</v>
      </c>
      <c r="D18" s="84">
        <v>2665334</v>
      </c>
      <c r="E18" s="93">
        <v>0</v>
      </c>
      <c r="F18" s="93">
        <v>0</v>
      </c>
      <c r="G18" s="93">
        <v>0</v>
      </c>
      <c r="H18" s="83">
        <f>SUM(I18:K18)</f>
        <v>143882</v>
      </c>
      <c r="I18" s="84">
        <v>125182</v>
      </c>
      <c r="J18" s="93">
        <v>18700</v>
      </c>
      <c r="K18" s="93">
        <v>0</v>
      </c>
      <c r="L18" s="86"/>
      <c r="M18" s="86"/>
      <c r="N18" s="86"/>
    </row>
    <row r="19" spans="1:14" ht="12" customHeight="1">
      <c r="A19" s="95" t="s">
        <v>52</v>
      </c>
      <c r="B19" s="82">
        <f>C19+H19</f>
        <v>235430</v>
      </c>
      <c r="C19" s="94">
        <f t="shared" si="1"/>
        <v>0</v>
      </c>
      <c r="D19" s="96">
        <v>0</v>
      </c>
      <c r="E19" s="93">
        <v>0</v>
      </c>
      <c r="F19" s="93">
        <v>0</v>
      </c>
      <c r="G19" s="93">
        <v>0</v>
      </c>
      <c r="H19" s="83">
        <f t="shared" si="2"/>
        <v>235430</v>
      </c>
      <c r="I19" s="84">
        <v>235430</v>
      </c>
      <c r="J19" s="93">
        <v>0</v>
      </c>
      <c r="K19" s="93">
        <v>0</v>
      </c>
      <c r="L19" s="86"/>
      <c r="M19" s="86"/>
      <c r="N19" s="86"/>
    </row>
    <row r="20" spans="1:14" ht="12" customHeight="1">
      <c r="A20" s="81" t="s">
        <v>53</v>
      </c>
      <c r="B20" s="82">
        <f t="shared" si="0"/>
        <v>931729</v>
      </c>
      <c r="C20" s="83">
        <f t="shared" si="1"/>
        <v>930969</v>
      </c>
      <c r="D20" s="97">
        <v>930969</v>
      </c>
      <c r="E20" s="93">
        <v>0</v>
      </c>
      <c r="F20" s="93">
        <v>0</v>
      </c>
      <c r="G20" s="93">
        <v>0</v>
      </c>
      <c r="H20" s="83">
        <f t="shared" si="2"/>
        <v>760</v>
      </c>
      <c r="I20" s="84">
        <v>760</v>
      </c>
      <c r="J20" s="93">
        <v>0</v>
      </c>
      <c r="K20" s="93">
        <v>0</v>
      </c>
      <c r="L20" s="86"/>
      <c r="M20" s="86"/>
      <c r="N20" s="86"/>
    </row>
    <row r="21" spans="1:14" ht="12" customHeight="1">
      <c r="A21" s="81" t="s">
        <v>24</v>
      </c>
      <c r="B21" s="82">
        <f t="shared" si="0"/>
        <v>16435</v>
      </c>
      <c r="C21" s="83">
        <f t="shared" si="1"/>
        <v>16435</v>
      </c>
      <c r="D21" s="84">
        <v>16435</v>
      </c>
      <c r="E21" s="93">
        <v>0</v>
      </c>
      <c r="F21" s="93">
        <v>0</v>
      </c>
      <c r="G21" s="93">
        <v>0</v>
      </c>
      <c r="H21" s="94">
        <f t="shared" si="2"/>
        <v>0</v>
      </c>
      <c r="I21" s="93">
        <v>0</v>
      </c>
      <c r="J21" s="93">
        <v>0</v>
      </c>
      <c r="K21" s="93">
        <v>0</v>
      </c>
      <c r="L21" s="86"/>
      <c r="M21" s="86"/>
      <c r="N21" s="86"/>
    </row>
    <row r="22" spans="1:14" ht="12" customHeight="1">
      <c r="A22" s="95" t="s">
        <v>54</v>
      </c>
      <c r="B22" s="98">
        <f t="shared" si="0"/>
        <v>0</v>
      </c>
      <c r="C22" s="99">
        <f t="shared" si="1"/>
        <v>0</v>
      </c>
      <c r="D22" s="93">
        <v>0</v>
      </c>
      <c r="E22" s="93">
        <v>0</v>
      </c>
      <c r="F22" s="93">
        <v>0</v>
      </c>
      <c r="G22" s="93">
        <v>0</v>
      </c>
      <c r="H22" s="94">
        <f t="shared" si="2"/>
        <v>0</v>
      </c>
      <c r="I22" s="93">
        <v>0</v>
      </c>
      <c r="J22" s="93">
        <v>0</v>
      </c>
      <c r="K22" s="93">
        <v>0</v>
      </c>
      <c r="L22" s="86"/>
      <c r="M22" s="86"/>
      <c r="N22" s="86"/>
    </row>
    <row r="23" spans="1:14" ht="12" customHeight="1">
      <c r="A23" s="60" t="s">
        <v>55</v>
      </c>
      <c r="B23" s="100">
        <f>C23+H23</f>
        <v>0</v>
      </c>
      <c r="C23" s="94">
        <f>SUM(D23:G23)</f>
        <v>0</v>
      </c>
      <c r="D23" s="93">
        <v>0</v>
      </c>
      <c r="E23" s="93">
        <v>0</v>
      </c>
      <c r="F23" s="93">
        <v>0</v>
      </c>
      <c r="G23" s="93">
        <v>0</v>
      </c>
      <c r="H23" s="94">
        <f>SUM(I23:K23)</f>
        <v>0</v>
      </c>
      <c r="I23" s="93">
        <v>0</v>
      </c>
      <c r="J23" s="93">
        <v>0</v>
      </c>
      <c r="K23" s="93">
        <v>0</v>
      </c>
      <c r="L23" s="86"/>
      <c r="M23" s="86"/>
      <c r="N23" s="86"/>
    </row>
    <row r="24" spans="1:14" ht="12" customHeight="1">
      <c r="A24" s="81" t="s">
        <v>27</v>
      </c>
      <c r="B24" s="82">
        <f t="shared" si="0"/>
        <v>1437576</v>
      </c>
      <c r="C24" s="83">
        <f t="shared" si="1"/>
        <v>1437576</v>
      </c>
      <c r="D24" s="84">
        <v>1437576</v>
      </c>
      <c r="E24" s="93">
        <v>0</v>
      </c>
      <c r="F24" s="93">
        <v>0</v>
      </c>
      <c r="G24" s="93">
        <v>0</v>
      </c>
      <c r="H24" s="94">
        <f t="shared" si="2"/>
        <v>0</v>
      </c>
      <c r="I24" s="93">
        <v>0</v>
      </c>
      <c r="J24" s="93">
        <v>0</v>
      </c>
      <c r="K24" s="93">
        <v>0</v>
      </c>
      <c r="L24" s="86"/>
      <c r="M24" s="86"/>
      <c r="N24" s="86"/>
    </row>
    <row r="25" spans="1:14" ht="12" customHeight="1">
      <c r="A25" s="81" t="s">
        <v>28</v>
      </c>
      <c r="B25" s="82">
        <f t="shared" si="0"/>
        <v>789036</v>
      </c>
      <c r="C25" s="83">
        <f t="shared" si="1"/>
        <v>789036</v>
      </c>
      <c r="D25" s="84">
        <v>789036</v>
      </c>
      <c r="E25" s="93">
        <v>0</v>
      </c>
      <c r="F25" s="93">
        <v>0</v>
      </c>
      <c r="G25" s="93">
        <v>0</v>
      </c>
      <c r="H25" s="94">
        <f t="shared" si="2"/>
        <v>0</v>
      </c>
      <c r="I25" s="93">
        <v>0</v>
      </c>
      <c r="J25" s="93">
        <v>0</v>
      </c>
      <c r="K25" s="93">
        <v>0</v>
      </c>
      <c r="L25" s="86"/>
      <c r="M25" s="86"/>
      <c r="N25" s="86"/>
    </row>
    <row r="26" spans="1:14" s="105" customFormat="1" ht="12" customHeight="1">
      <c r="A26" s="60" t="s">
        <v>29</v>
      </c>
      <c r="B26" s="101">
        <f>C26+H26</f>
        <v>805136</v>
      </c>
      <c r="C26" s="102">
        <f>SUM(D26:G26)</f>
        <v>0</v>
      </c>
      <c r="D26" s="103">
        <v>0</v>
      </c>
      <c r="E26" s="103">
        <v>0</v>
      </c>
      <c r="F26" s="103">
        <v>0</v>
      </c>
      <c r="G26" s="103">
        <v>0</v>
      </c>
      <c r="H26" s="102">
        <f>SUM(I26:K26)</f>
        <v>805136</v>
      </c>
      <c r="I26" s="103">
        <v>768236</v>
      </c>
      <c r="J26" s="103">
        <v>36900</v>
      </c>
      <c r="K26" s="103">
        <v>0</v>
      </c>
      <c r="L26" s="104"/>
      <c r="M26" s="104"/>
      <c r="N26" s="104"/>
    </row>
    <row r="27" spans="1:14" s="105" customFormat="1" ht="12" customHeight="1">
      <c r="A27" s="60" t="s">
        <v>56</v>
      </c>
      <c r="B27" s="100">
        <f aca="true" t="shared" si="3" ref="B27:B33">C27+H27</f>
        <v>0</v>
      </c>
      <c r="C27" s="102">
        <f aca="true" t="shared" si="4" ref="C27:C33">SUM(D27:G27)</f>
        <v>0</v>
      </c>
      <c r="D27" s="103">
        <v>0</v>
      </c>
      <c r="E27" s="103">
        <v>0</v>
      </c>
      <c r="F27" s="103">
        <v>0</v>
      </c>
      <c r="G27" s="103">
        <v>0</v>
      </c>
      <c r="H27" s="94">
        <f t="shared" si="2"/>
        <v>0</v>
      </c>
      <c r="I27" s="103">
        <v>0</v>
      </c>
      <c r="J27" s="103">
        <v>0</v>
      </c>
      <c r="K27" s="103">
        <v>0</v>
      </c>
      <c r="L27" s="104"/>
      <c r="M27" s="104"/>
      <c r="N27" s="104"/>
    </row>
    <row r="28" spans="1:14" s="105" customFormat="1" ht="12" customHeight="1">
      <c r="A28" s="60" t="s">
        <v>31</v>
      </c>
      <c r="B28" s="100">
        <f t="shared" si="3"/>
        <v>0</v>
      </c>
      <c r="C28" s="102">
        <f t="shared" si="4"/>
        <v>0</v>
      </c>
      <c r="D28" s="103">
        <v>0</v>
      </c>
      <c r="E28" s="103">
        <v>0</v>
      </c>
      <c r="F28" s="103">
        <v>0</v>
      </c>
      <c r="G28" s="103">
        <v>0</v>
      </c>
      <c r="H28" s="94">
        <f t="shared" si="2"/>
        <v>0</v>
      </c>
      <c r="I28" s="103">
        <v>0</v>
      </c>
      <c r="J28" s="103">
        <v>0</v>
      </c>
      <c r="K28" s="103">
        <v>0</v>
      </c>
      <c r="L28" s="104"/>
      <c r="M28" s="104"/>
      <c r="N28" s="104"/>
    </row>
    <row r="29" spans="1:14" s="105" customFormat="1" ht="12" customHeight="1">
      <c r="A29" s="60" t="s">
        <v>32</v>
      </c>
      <c r="B29" s="100">
        <f t="shared" si="3"/>
        <v>0</v>
      </c>
      <c r="C29" s="102">
        <f t="shared" si="4"/>
        <v>0</v>
      </c>
      <c r="D29" s="103">
        <v>0</v>
      </c>
      <c r="E29" s="103">
        <v>0</v>
      </c>
      <c r="F29" s="103">
        <v>0</v>
      </c>
      <c r="G29" s="103">
        <v>0</v>
      </c>
      <c r="H29" s="94">
        <f t="shared" si="2"/>
        <v>0</v>
      </c>
      <c r="I29" s="103">
        <v>0</v>
      </c>
      <c r="J29" s="103">
        <v>0</v>
      </c>
      <c r="K29" s="103">
        <v>0</v>
      </c>
      <c r="L29" s="104"/>
      <c r="M29" s="104"/>
      <c r="N29" s="104"/>
    </row>
    <row r="30" spans="1:14" s="105" customFormat="1" ht="12" customHeight="1">
      <c r="A30" s="60" t="s">
        <v>33</v>
      </c>
      <c r="B30" s="100">
        <f t="shared" si="3"/>
        <v>0</v>
      </c>
      <c r="C30" s="102">
        <f t="shared" si="4"/>
        <v>0</v>
      </c>
      <c r="D30" s="103">
        <v>0</v>
      </c>
      <c r="E30" s="103">
        <v>0</v>
      </c>
      <c r="F30" s="103">
        <v>0</v>
      </c>
      <c r="G30" s="103">
        <v>0</v>
      </c>
      <c r="H30" s="94">
        <f t="shared" si="2"/>
        <v>0</v>
      </c>
      <c r="I30" s="103">
        <v>0</v>
      </c>
      <c r="J30" s="103">
        <v>0</v>
      </c>
      <c r="K30" s="103">
        <v>0</v>
      </c>
      <c r="L30" s="104"/>
      <c r="M30" s="104"/>
      <c r="N30" s="104"/>
    </row>
    <row r="31" spans="1:14" s="105" customFormat="1" ht="12" customHeight="1">
      <c r="A31" s="60" t="s">
        <v>34</v>
      </c>
      <c r="B31" s="100">
        <f t="shared" si="3"/>
        <v>0</v>
      </c>
      <c r="C31" s="102">
        <f t="shared" si="4"/>
        <v>0</v>
      </c>
      <c r="D31" s="103">
        <v>0</v>
      </c>
      <c r="E31" s="103">
        <v>0</v>
      </c>
      <c r="F31" s="103">
        <v>0</v>
      </c>
      <c r="G31" s="103">
        <v>0</v>
      </c>
      <c r="H31" s="94">
        <f t="shared" si="2"/>
        <v>0</v>
      </c>
      <c r="I31" s="103">
        <v>0</v>
      </c>
      <c r="J31" s="103">
        <v>0</v>
      </c>
      <c r="K31" s="103">
        <v>0</v>
      </c>
      <c r="L31" s="104"/>
      <c r="M31" s="104"/>
      <c r="N31" s="104"/>
    </row>
    <row r="32" spans="1:14" s="105" customFormat="1" ht="12" customHeight="1">
      <c r="A32" s="60" t="s">
        <v>35</v>
      </c>
      <c r="B32" s="100">
        <f t="shared" si="3"/>
        <v>0</v>
      </c>
      <c r="C32" s="102">
        <f t="shared" si="4"/>
        <v>0</v>
      </c>
      <c r="D32" s="103">
        <v>0</v>
      </c>
      <c r="E32" s="103">
        <v>0</v>
      </c>
      <c r="F32" s="103">
        <v>0</v>
      </c>
      <c r="G32" s="103">
        <v>0</v>
      </c>
      <c r="H32" s="94">
        <f t="shared" si="2"/>
        <v>0</v>
      </c>
      <c r="I32" s="103">
        <v>0</v>
      </c>
      <c r="J32" s="103">
        <v>0</v>
      </c>
      <c r="K32" s="103">
        <v>0</v>
      </c>
      <c r="L32" s="104"/>
      <c r="M32" s="104"/>
      <c r="N32" s="104"/>
    </row>
    <row r="33" spans="1:14" s="105" customFormat="1" ht="12" customHeight="1">
      <c r="A33" s="60" t="s">
        <v>36</v>
      </c>
      <c r="B33" s="102">
        <f t="shared" si="3"/>
        <v>60</v>
      </c>
      <c r="C33" s="102">
        <f t="shared" si="4"/>
        <v>60</v>
      </c>
      <c r="D33" s="103">
        <v>0</v>
      </c>
      <c r="E33" s="103">
        <v>0</v>
      </c>
      <c r="F33" s="103">
        <v>0</v>
      </c>
      <c r="G33" s="103">
        <v>60</v>
      </c>
      <c r="H33" s="102">
        <f t="shared" si="2"/>
        <v>0</v>
      </c>
      <c r="I33" s="103">
        <v>0</v>
      </c>
      <c r="J33" s="103">
        <v>0</v>
      </c>
      <c r="K33" s="103">
        <v>0</v>
      </c>
      <c r="L33" s="104"/>
      <c r="M33" s="104"/>
      <c r="N33" s="104"/>
    </row>
    <row r="34" spans="1:14" s="105" customFormat="1" ht="6" customHeight="1">
      <c r="A34" s="106"/>
      <c r="B34" s="107"/>
      <c r="C34" s="107"/>
      <c r="D34" s="108"/>
      <c r="E34" s="108"/>
      <c r="F34" s="108"/>
      <c r="G34" s="108"/>
      <c r="H34" s="107"/>
      <c r="I34" s="108"/>
      <c r="J34" s="108"/>
      <c r="K34" s="108"/>
      <c r="L34" s="104"/>
      <c r="M34" s="104"/>
      <c r="N34" s="104"/>
    </row>
    <row r="35" spans="1:14" s="113" customFormat="1" ht="14.25" customHeight="1">
      <c r="A35" s="109" t="s">
        <v>57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1"/>
      <c r="L35" s="112"/>
      <c r="M35" s="112"/>
      <c r="N35" s="112"/>
    </row>
    <row r="36" spans="1:14" s="113" customFormat="1" ht="12" customHeight="1">
      <c r="A36" s="109" t="s">
        <v>58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112"/>
      <c r="M36" s="112"/>
      <c r="N36" s="112"/>
    </row>
    <row r="37" spans="1:14" ht="13.5" customHeight="1">
      <c r="A37" s="114"/>
      <c r="B37" s="93"/>
      <c r="C37" s="93"/>
      <c r="D37" s="93"/>
      <c r="E37" s="93"/>
      <c r="F37" s="93"/>
      <c r="G37" s="93"/>
      <c r="H37" s="93"/>
      <c r="I37" s="93"/>
      <c r="J37" s="93"/>
      <c r="K37" s="103"/>
      <c r="L37" s="86"/>
      <c r="M37" s="86"/>
      <c r="N37" s="86"/>
    </row>
    <row r="38" spans="1:11" ht="12" customHeight="1">
      <c r="A38" s="114"/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12" customHeight="1">
      <c r="A39" s="114"/>
      <c r="B39" s="93"/>
      <c r="C39" s="93"/>
      <c r="D39" s="93"/>
      <c r="E39" s="93"/>
      <c r="F39" s="93"/>
      <c r="G39" s="93"/>
      <c r="H39" s="93"/>
      <c r="I39" s="93"/>
      <c r="J39" s="93"/>
      <c r="K39" s="93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9"/>
  <sheetViews>
    <sheetView showGridLines="0" zoomScalePageLayoutView="0" workbookViewId="0" topLeftCell="A1">
      <selection activeCell="F19" sqref="F19"/>
    </sheetView>
  </sheetViews>
  <sheetFormatPr defaultColWidth="15.25390625" defaultRowHeight="12" customHeight="1"/>
  <cols>
    <col min="1" max="1" width="19.00390625" style="4" customWidth="1"/>
    <col min="2" max="4" width="10.25390625" style="63" customWidth="1"/>
    <col min="5" max="5" width="10.125" style="63" customWidth="1"/>
    <col min="6" max="6" width="9.00390625" style="63" customWidth="1"/>
    <col min="7" max="7" width="8.625" style="63" customWidth="1"/>
    <col min="8" max="9" width="10.125" style="63" customWidth="1"/>
    <col min="10" max="10" width="8.875" style="63" customWidth="1"/>
    <col min="11" max="11" width="8.625" style="63" customWidth="1"/>
    <col min="12" max="16384" width="15.25390625" style="4" customWidth="1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ht="18" customHeight="1" thickBot="1">
      <c r="A2" s="5" t="s">
        <v>0</v>
      </c>
      <c r="B2" s="6"/>
      <c r="C2" s="7" t="s">
        <v>1</v>
      </c>
      <c r="D2" s="8"/>
      <c r="E2" s="8"/>
      <c r="F2" s="8"/>
      <c r="G2" s="8"/>
      <c r="H2" s="8"/>
      <c r="I2" s="6"/>
      <c r="J2" s="6"/>
      <c r="K2" s="6"/>
      <c r="L2" s="3"/>
      <c r="M2" s="3"/>
      <c r="N2" s="3"/>
    </row>
    <row r="3" spans="1:14" s="15" customFormat="1" ht="15" customHeight="1" thickTop="1">
      <c r="A3" s="9" t="s">
        <v>2</v>
      </c>
      <c r="B3" s="10" t="s">
        <v>3</v>
      </c>
      <c r="C3" s="11" t="s">
        <v>4</v>
      </c>
      <c r="D3" s="12"/>
      <c r="E3" s="12"/>
      <c r="F3" s="12"/>
      <c r="G3" s="13"/>
      <c r="H3" s="11" t="s">
        <v>5</v>
      </c>
      <c r="I3" s="12"/>
      <c r="J3" s="12"/>
      <c r="K3" s="12"/>
      <c r="L3" s="14"/>
      <c r="M3" s="14"/>
      <c r="N3" s="14"/>
    </row>
    <row r="4" spans="1:14" s="15" customFormat="1" ht="11.25" customHeight="1">
      <c r="A4" s="16"/>
      <c r="B4" s="17"/>
      <c r="C4" s="18" t="s">
        <v>3</v>
      </c>
      <c r="D4" s="18" t="s">
        <v>6</v>
      </c>
      <c r="E4" s="19" t="s">
        <v>7</v>
      </c>
      <c r="F4" s="20" t="s">
        <v>8</v>
      </c>
      <c r="G4" s="20" t="s">
        <v>9</v>
      </c>
      <c r="H4" s="18" t="s">
        <v>3</v>
      </c>
      <c r="I4" s="21" t="s">
        <v>7</v>
      </c>
      <c r="J4" s="20" t="s">
        <v>8</v>
      </c>
      <c r="K4" s="20" t="s">
        <v>9</v>
      </c>
      <c r="L4" s="14"/>
      <c r="M4" s="14"/>
      <c r="N4" s="14"/>
    </row>
    <row r="5" spans="1:14" s="15" customFormat="1" ht="11.25" customHeight="1">
      <c r="A5" s="22"/>
      <c r="B5" s="23"/>
      <c r="C5" s="24"/>
      <c r="D5" s="24"/>
      <c r="E5" s="25"/>
      <c r="F5" s="26" t="s">
        <v>10</v>
      </c>
      <c r="G5" s="26" t="s">
        <v>10</v>
      </c>
      <c r="H5" s="27"/>
      <c r="I5" s="28"/>
      <c r="J5" s="26" t="s">
        <v>10</v>
      </c>
      <c r="K5" s="26" t="s">
        <v>10</v>
      </c>
      <c r="L5" s="14"/>
      <c r="M5" s="14"/>
      <c r="N5" s="14"/>
    </row>
    <row r="6" spans="1:35" ht="12" customHeight="1">
      <c r="A6" s="29" t="s">
        <v>11</v>
      </c>
      <c r="B6" s="30">
        <f>C6+H6</f>
        <v>40019988</v>
      </c>
      <c r="C6" s="31">
        <f>SUM(D6:G6)</f>
        <v>33033749</v>
      </c>
      <c r="D6" s="32">
        <v>19937044</v>
      </c>
      <c r="E6" s="32">
        <v>12477665</v>
      </c>
      <c r="F6" s="32">
        <v>619040</v>
      </c>
      <c r="G6" s="33">
        <v>0</v>
      </c>
      <c r="H6" s="32">
        <f>SUM(I6:K6)</f>
        <v>6986239</v>
      </c>
      <c r="I6" s="32">
        <v>6100832</v>
      </c>
      <c r="J6" s="32">
        <v>729906</v>
      </c>
      <c r="K6" s="32">
        <v>155501</v>
      </c>
      <c r="L6" s="34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9.75" customHeight="1">
      <c r="A7" s="29"/>
      <c r="B7" s="30"/>
      <c r="C7" s="32"/>
      <c r="D7" s="32"/>
      <c r="E7" s="32"/>
      <c r="F7" s="32"/>
      <c r="G7" s="33"/>
      <c r="H7" s="32"/>
      <c r="I7" s="32"/>
      <c r="J7" s="32"/>
      <c r="K7" s="32"/>
      <c r="L7" s="34"/>
      <c r="M7" s="34"/>
      <c r="N7" s="34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1:35" s="43" customFormat="1" ht="12" customHeight="1">
      <c r="A8" s="36">
        <v>53</v>
      </c>
      <c r="B8" s="37">
        <f>C8+H8</f>
        <v>47227690</v>
      </c>
      <c r="C8" s="38">
        <f>SUM(D8:G8)</f>
        <v>38314083</v>
      </c>
      <c r="D8" s="39">
        <f>SUM(D10:D34)</f>
        <v>22981348</v>
      </c>
      <c r="E8" s="39">
        <f aca="true" t="shared" si="0" ref="E8:K8">SUM(E10:E34)</f>
        <v>14322322</v>
      </c>
      <c r="F8" s="39">
        <f t="shared" si="0"/>
        <v>1010413</v>
      </c>
      <c r="G8" s="40">
        <f t="shared" si="0"/>
        <v>0</v>
      </c>
      <c r="H8" s="38">
        <f>SUM(I8:K8)</f>
        <v>8913607</v>
      </c>
      <c r="I8" s="39">
        <f t="shared" si="0"/>
        <v>7900563</v>
      </c>
      <c r="J8" s="39">
        <f t="shared" si="0"/>
        <v>793084</v>
      </c>
      <c r="K8" s="39">
        <f t="shared" si="0"/>
        <v>219960</v>
      </c>
      <c r="L8" s="41"/>
      <c r="M8" s="41"/>
      <c r="N8" s="41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ht="9.75" customHeight="1">
      <c r="A9" s="29"/>
      <c r="B9" s="30"/>
      <c r="C9" s="32"/>
      <c r="D9" s="32"/>
      <c r="E9" s="32"/>
      <c r="F9" s="33"/>
      <c r="G9" s="33"/>
      <c r="H9" s="32"/>
      <c r="I9" s="32"/>
      <c r="J9" s="32"/>
      <c r="K9" s="32"/>
      <c r="L9" s="34"/>
      <c r="M9" s="34"/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pans="1:35" ht="12" customHeight="1">
      <c r="A10" s="29" t="s">
        <v>12</v>
      </c>
      <c r="B10" s="44">
        <f aca="true" t="shared" si="1" ref="B10:B27">C10+H10</f>
        <v>7622537</v>
      </c>
      <c r="C10" s="31">
        <f>SUM(D10:G10)</f>
        <v>6995142</v>
      </c>
      <c r="D10" s="32">
        <v>3702590</v>
      </c>
      <c r="E10" s="32">
        <v>3292552</v>
      </c>
      <c r="F10" s="33">
        <v>0</v>
      </c>
      <c r="G10" s="33">
        <v>0</v>
      </c>
      <c r="H10" s="31">
        <f aca="true" t="shared" si="2" ref="H10:H27">SUM(I10:K10)</f>
        <v>627395</v>
      </c>
      <c r="I10" s="32">
        <v>627395</v>
      </c>
      <c r="J10" s="45">
        <v>0</v>
      </c>
      <c r="K10" s="45">
        <v>0</v>
      </c>
      <c r="L10" s="34"/>
      <c r="M10" s="34"/>
      <c r="N10" s="34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ht="12" customHeight="1">
      <c r="A11" s="29" t="s">
        <v>13</v>
      </c>
      <c r="B11" s="44">
        <f t="shared" si="1"/>
        <v>539024</v>
      </c>
      <c r="C11" s="31">
        <f>SUM(D11:G11)</f>
        <v>539024</v>
      </c>
      <c r="D11" s="32">
        <v>393018</v>
      </c>
      <c r="E11" s="32">
        <v>146006</v>
      </c>
      <c r="F11" s="33">
        <v>0</v>
      </c>
      <c r="G11" s="33">
        <v>0</v>
      </c>
      <c r="H11" s="46">
        <f t="shared" si="2"/>
        <v>0</v>
      </c>
      <c r="I11" s="45">
        <v>0</v>
      </c>
      <c r="J11" s="45">
        <v>0</v>
      </c>
      <c r="K11" s="45">
        <v>0</v>
      </c>
      <c r="L11" s="34"/>
      <c r="M11" s="3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</row>
    <row r="12" spans="1:35" ht="12" customHeight="1">
      <c r="A12" s="29" t="s">
        <v>14</v>
      </c>
      <c r="B12" s="44">
        <f t="shared" si="1"/>
        <v>716000</v>
      </c>
      <c r="C12" s="31">
        <f>SUM(D12:F12)</f>
        <v>716000</v>
      </c>
      <c r="D12" s="32">
        <v>297000</v>
      </c>
      <c r="E12" s="32">
        <v>383200</v>
      </c>
      <c r="F12" s="33">
        <v>35800</v>
      </c>
      <c r="G12" s="33">
        <v>0</v>
      </c>
      <c r="H12" s="46">
        <f t="shared" si="2"/>
        <v>0</v>
      </c>
      <c r="I12" s="45">
        <v>0</v>
      </c>
      <c r="J12" s="45">
        <v>0</v>
      </c>
      <c r="K12" s="45">
        <v>0</v>
      </c>
      <c r="L12" s="34"/>
      <c r="M12" s="34"/>
      <c r="N12" s="3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ht="12" customHeight="1">
      <c r="A13" s="29" t="s">
        <v>15</v>
      </c>
      <c r="B13" s="44">
        <f t="shared" si="1"/>
        <v>4629585</v>
      </c>
      <c r="C13" s="31">
        <f aca="true" t="shared" si="3" ref="C13:C27">SUM(D13:G13)</f>
        <v>4533725</v>
      </c>
      <c r="D13" s="32">
        <v>2995935</v>
      </c>
      <c r="E13" s="32">
        <v>1537790</v>
      </c>
      <c r="F13" s="33">
        <v>0</v>
      </c>
      <c r="G13" s="33">
        <v>0</v>
      </c>
      <c r="H13" s="31">
        <f t="shared" si="2"/>
        <v>95860</v>
      </c>
      <c r="I13" s="32">
        <v>95860</v>
      </c>
      <c r="J13" s="45">
        <v>0</v>
      </c>
      <c r="K13" s="45">
        <v>0</v>
      </c>
      <c r="L13" s="34"/>
      <c r="M13" s="34"/>
      <c r="N13" s="3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1:35" ht="12" customHeight="1">
      <c r="A14" s="29" t="s">
        <v>16</v>
      </c>
      <c r="B14" s="44">
        <f t="shared" si="1"/>
        <v>1450781</v>
      </c>
      <c r="C14" s="31">
        <f t="shared" si="3"/>
        <v>1364581</v>
      </c>
      <c r="D14" s="32">
        <v>600475</v>
      </c>
      <c r="E14" s="32">
        <v>652333</v>
      </c>
      <c r="F14" s="33">
        <v>111773</v>
      </c>
      <c r="G14" s="33">
        <v>0</v>
      </c>
      <c r="H14" s="31">
        <f t="shared" si="2"/>
        <v>86200</v>
      </c>
      <c r="I14" s="32">
        <v>77687</v>
      </c>
      <c r="J14" s="32">
        <v>8513</v>
      </c>
      <c r="K14" s="45">
        <v>0</v>
      </c>
      <c r="L14" s="34"/>
      <c r="M14" s="34"/>
      <c r="N14" s="34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</row>
    <row r="15" spans="1:35" ht="12" customHeight="1">
      <c r="A15" s="29" t="s">
        <v>17</v>
      </c>
      <c r="B15" s="44">
        <f t="shared" si="1"/>
        <v>6834620</v>
      </c>
      <c r="C15" s="31">
        <f t="shared" si="3"/>
        <v>5769097</v>
      </c>
      <c r="D15" s="32">
        <v>3996056</v>
      </c>
      <c r="E15" s="32">
        <v>1771841</v>
      </c>
      <c r="F15" s="33">
        <v>1200</v>
      </c>
      <c r="G15" s="33">
        <v>0</v>
      </c>
      <c r="H15" s="31">
        <f t="shared" si="2"/>
        <v>1065523</v>
      </c>
      <c r="I15" s="32">
        <v>997244</v>
      </c>
      <c r="J15" s="32">
        <v>68279</v>
      </c>
      <c r="K15" s="45">
        <v>0</v>
      </c>
      <c r="L15" s="34"/>
      <c r="M15" s="34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</row>
    <row r="16" spans="1:35" ht="12" customHeight="1">
      <c r="A16" s="29" t="s">
        <v>18</v>
      </c>
      <c r="B16" s="44">
        <f t="shared" si="1"/>
        <v>15885282</v>
      </c>
      <c r="C16" s="31">
        <f t="shared" si="3"/>
        <v>10091573</v>
      </c>
      <c r="D16" s="32">
        <v>5938169</v>
      </c>
      <c r="E16" s="32">
        <v>4067904</v>
      </c>
      <c r="F16" s="33">
        <v>85500</v>
      </c>
      <c r="G16" s="33">
        <v>0</v>
      </c>
      <c r="H16" s="31">
        <f t="shared" si="2"/>
        <v>5793709</v>
      </c>
      <c r="I16" s="32">
        <v>5117728</v>
      </c>
      <c r="J16" s="32">
        <v>675981</v>
      </c>
      <c r="K16" s="45">
        <v>0</v>
      </c>
      <c r="L16" s="34"/>
      <c r="M16" s="34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pans="1:35" ht="12" customHeight="1">
      <c r="A17" s="29" t="s">
        <v>19</v>
      </c>
      <c r="B17" s="44">
        <f t="shared" si="1"/>
        <v>67584</v>
      </c>
      <c r="C17" s="31">
        <f t="shared" si="3"/>
        <v>7872</v>
      </c>
      <c r="D17" s="33">
        <v>1968</v>
      </c>
      <c r="E17" s="33">
        <v>5904</v>
      </c>
      <c r="F17" s="33">
        <v>0</v>
      </c>
      <c r="G17" s="33">
        <v>0</v>
      </c>
      <c r="H17" s="31">
        <f t="shared" si="2"/>
        <v>59712</v>
      </c>
      <c r="I17" s="32">
        <v>59712</v>
      </c>
      <c r="J17" s="45">
        <v>0</v>
      </c>
      <c r="K17" s="45">
        <v>0</v>
      </c>
      <c r="L17" s="34"/>
      <c r="M17" s="34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8" spans="1:35" ht="12" customHeight="1">
      <c r="A18" s="29" t="s">
        <v>20</v>
      </c>
      <c r="B18" s="44">
        <f t="shared" si="1"/>
        <v>2457659</v>
      </c>
      <c r="C18" s="31">
        <f t="shared" si="3"/>
        <v>2457659</v>
      </c>
      <c r="D18" s="32">
        <v>1639659</v>
      </c>
      <c r="E18" s="32">
        <v>543980</v>
      </c>
      <c r="F18" s="32">
        <v>274020</v>
      </c>
      <c r="G18" s="33">
        <v>0</v>
      </c>
      <c r="H18" s="46">
        <f t="shared" si="2"/>
        <v>0</v>
      </c>
      <c r="I18" s="45">
        <v>0</v>
      </c>
      <c r="J18" s="45">
        <v>0</v>
      </c>
      <c r="K18" s="45">
        <v>0</v>
      </c>
      <c r="L18" s="34"/>
      <c r="M18" s="34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1:35" ht="12" customHeight="1">
      <c r="A19" s="29" t="s">
        <v>21</v>
      </c>
      <c r="B19" s="44">
        <f t="shared" si="1"/>
        <v>2809216</v>
      </c>
      <c r="C19" s="31">
        <f t="shared" si="3"/>
        <v>2665334</v>
      </c>
      <c r="D19" s="32">
        <v>1762934</v>
      </c>
      <c r="E19" s="32">
        <v>631530</v>
      </c>
      <c r="F19" s="32">
        <v>270870</v>
      </c>
      <c r="G19" s="33">
        <v>0</v>
      </c>
      <c r="H19" s="31">
        <f t="shared" si="2"/>
        <v>143882</v>
      </c>
      <c r="I19" s="32">
        <v>97306</v>
      </c>
      <c r="J19" s="32">
        <v>18576</v>
      </c>
      <c r="K19" s="32">
        <v>28000</v>
      </c>
      <c r="L19" s="34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1:35" ht="12" customHeight="1">
      <c r="A20" s="29" t="s">
        <v>22</v>
      </c>
      <c r="B20" s="47">
        <f t="shared" si="1"/>
        <v>235430</v>
      </c>
      <c r="C20" s="48">
        <f t="shared" si="3"/>
        <v>0</v>
      </c>
      <c r="D20" s="33">
        <v>0</v>
      </c>
      <c r="E20" s="33">
        <v>0</v>
      </c>
      <c r="F20" s="33">
        <v>0</v>
      </c>
      <c r="G20" s="33">
        <v>0</v>
      </c>
      <c r="H20" s="31">
        <f t="shared" si="2"/>
        <v>235430</v>
      </c>
      <c r="I20" s="32">
        <v>21735</v>
      </c>
      <c r="J20" s="32">
        <v>21735</v>
      </c>
      <c r="K20" s="32">
        <v>191960</v>
      </c>
      <c r="L20" s="34"/>
      <c r="M20" s="34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 spans="1:35" ht="12" customHeight="1">
      <c r="A21" s="29" t="s">
        <v>23</v>
      </c>
      <c r="B21" s="44">
        <f t="shared" si="1"/>
        <v>931729</v>
      </c>
      <c r="C21" s="31">
        <f t="shared" si="3"/>
        <v>930969</v>
      </c>
      <c r="D21" s="32">
        <v>397969</v>
      </c>
      <c r="E21" s="32">
        <v>301750</v>
      </c>
      <c r="F21" s="32">
        <v>231250</v>
      </c>
      <c r="G21" s="33">
        <v>0</v>
      </c>
      <c r="H21" s="31">
        <f t="shared" si="2"/>
        <v>760</v>
      </c>
      <c r="I21" s="32">
        <v>760</v>
      </c>
      <c r="J21" s="33">
        <v>0</v>
      </c>
      <c r="K21" s="33">
        <v>0</v>
      </c>
      <c r="L21" s="34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 ht="12" customHeight="1">
      <c r="A22" s="29" t="s">
        <v>24</v>
      </c>
      <c r="B22" s="44">
        <f t="shared" si="1"/>
        <v>16435</v>
      </c>
      <c r="C22" s="31">
        <f t="shared" si="3"/>
        <v>16435</v>
      </c>
      <c r="D22" s="32">
        <v>12435</v>
      </c>
      <c r="E22" s="33">
        <v>4000</v>
      </c>
      <c r="F22" s="33">
        <v>0</v>
      </c>
      <c r="G22" s="33">
        <v>0</v>
      </c>
      <c r="H22" s="48">
        <f t="shared" si="2"/>
        <v>0</v>
      </c>
      <c r="I22" s="33">
        <v>0</v>
      </c>
      <c r="J22" s="45">
        <v>0</v>
      </c>
      <c r="K22" s="33">
        <v>0</v>
      </c>
      <c r="L22" s="34"/>
      <c r="M22" s="34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1:35" ht="12" customHeight="1">
      <c r="A23" s="29" t="s">
        <v>25</v>
      </c>
      <c r="B23" s="49">
        <f t="shared" si="1"/>
        <v>0</v>
      </c>
      <c r="C23" s="46">
        <f t="shared" si="3"/>
        <v>0</v>
      </c>
      <c r="D23" s="45">
        <v>0</v>
      </c>
      <c r="E23" s="33">
        <v>0</v>
      </c>
      <c r="F23" s="33">
        <v>0</v>
      </c>
      <c r="G23" s="33">
        <v>0</v>
      </c>
      <c r="H23" s="48">
        <f t="shared" si="2"/>
        <v>0</v>
      </c>
      <c r="I23" s="33">
        <v>0</v>
      </c>
      <c r="J23" s="33">
        <v>0</v>
      </c>
      <c r="K23" s="33">
        <v>0</v>
      </c>
      <c r="L23" s="34"/>
      <c r="M23" s="34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1:35" ht="12" customHeight="1">
      <c r="A24" s="29" t="s">
        <v>26</v>
      </c>
      <c r="B24" s="47">
        <f t="shared" si="1"/>
        <v>0</v>
      </c>
      <c r="C24" s="48">
        <f t="shared" si="3"/>
        <v>0</v>
      </c>
      <c r="D24" s="33">
        <v>0</v>
      </c>
      <c r="E24" s="33">
        <v>0</v>
      </c>
      <c r="F24" s="33">
        <v>0</v>
      </c>
      <c r="G24" s="33">
        <v>0</v>
      </c>
      <c r="H24" s="48">
        <f t="shared" si="2"/>
        <v>0</v>
      </c>
      <c r="I24" s="33">
        <v>0</v>
      </c>
      <c r="J24" s="33">
        <v>0</v>
      </c>
      <c r="K24" s="33">
        <v>0</v>
      </c>
      <c r="L24" s="34"/>
      <c r="M24" s="34"/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spans="1:35" ht="12" customHeight="1">
      <c r="A25" s="29" t="s">
        <v>27</v>
      </c>
      <c r="B25" s="44">
        <f t="shared" si="1"/>
        <v>1437576</v>
      </c>
      <c r="C25" s="31">
        <f t="shared" si="3"/>
        <v>1437576</v>
      </c>
      <c r="D25" s="32">
        <v>718429</v>
      </c>
      <c r="E25" s="32">
        <v>719147</v>
      </c>
      <c r="F25" s="33">
        <v>0</v>
      </c>
      <c r="G25" s="33">
        <v>0</v>
      </c>
      <c r="H25" s="48">
        <f t="shared" si="2"/>
        <v>0</v>
      </c>
      <c r="I25" s="33">
        <v>0</v>
      </c>
      <c r="J25" s="33">
        <v>0</v>
      </c>
      <c r="K25" s="33">
        <v>0</v>
      </c>
      <c r="L25" s="34"/>
      <c r="M25" s="34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1:35" ht="12" customHeight="1">
      <c r="A26" s="29" t="s">
        <v>28</v>
      </c>
      <c r="B26" s="44">
        <f t="shared" si="1"/>
        <v>789036</v>
      </c>
      <c r="C26" s="31">
        <f t="shared" si="3"/>
        <v>789036</v>
      </c>
      <c r="D26" s="32">
        <v>524651</v>
      </c>
      <c r="E26" s="32">
        <v>264385</v>
      </c>
      <c r="F26" s="33">
        <v>0</v>
      </c>
      <c r="G26" s="33">
        <v>0</v>
      </c>
      <c r="H26" s="48">
        <f t="shared" si="2"/>
        <v>0</v>
      </c>
      <c r="I26" s="33">
        <v>0</v>
      </c>
      <c r="J26" s="33">
        <v>0</v>
      </c>
      <c r="K26" s="33">
        <v>0</v>
      </c>
      <c r="L26" s="34"/>
      <c r="M26" s="34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1:35" s="58" customFormat="1" ht="12" customHeight="1">
      <c r="A27" s="50" t="s">
        <v>29</v>
      </c>
      <c r="B27" s="51">
        <f t="shared" si="1"/>
        <v>805136</v>
      </c>
      <c r="C27" s="52">
        <f t="shared" si="3"/>
        <v>0</v>
      </c>
      <c r="D27" s="53">
        <v>0</v>
      </c>
      <c r="E27" s="53">
        <v>0</v>
      </c>
      <c r="F27" s="54">
        <v>0</v>
      </c>
      <c r="G27" s="54">
        <v>0</v>
      </c>
      <c r="H27" s="51">
        <f t="shared" si="2"/>
        <v>805136</v>
      </c>
      <c r="I27" s="55">
        <v>805136</v>
      </c>
      <c r="J27" s="54">
        <v>0</v>
      </c>
      <c r="K27" s="54">
        <v>0</v>
      </c>
      <c r="L27" s="56"/>
      <c r="M27" s="56"/>
      <c r="N27" s="56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35" s="58" customFormat="1" ht="12" customHeight="1">
      <c r="A28" s="50" t="s">
        <v>30</v>
      </c>
      <c r="B28" s="59">
        <f>C28+H28</f>
        <v>0</v>
      </c>
      <c r="C28" s="59">
        <f>SUM(D28:G28)</f>
        <v>0</v>
      </c>
      <c r="D28" s="54">
        <v>0</v>
      </c>
      <c r="E28" s="54">
        <v>0</v>
      </c>
      <c r="F28" s="54">
        <v>0</v>
      </c>
      <c r="G28" s="54">
        <v>0</v>
      </c>
      <c r="H28" s="59">
        <f>SUM(I28:K28)</f>
        <v>0</v>
      </c>
      <c r="I28" s="54">
        <v>0</v>
      </c>
      <c r="J28" s="54">
        <v>0</v>
      </c>
      <c r="K28" s="54">
        <v>0</v>
      </c>
      <c r="L28" s="56"/>
      <c r="M28" s="56"/>
      <c r="N28" s="56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35" s="58" customFormat="1" ht="12" customHeight="1">
      <c r="A29" s="60" t="s">
        <v>31</v>
      </c>
      <c r="B29" s="59">
        <f aca="true" t="shared" si="4" ref="B29:B34">C29+H29</f>
        <v>0</v>
      </c>
      <c r="C29" s="59">
        <f aca="true" t="shared" si="5" ref="C29:C34">SUM(D29:G29)</f>
        <v>0</v>
      </c>
      <c r="D29" s="54">
        <v>0</v>
      </c>
      <c r="E29" s="54">
        <v>0</v>
      </c>
      <c r="F29" s="54">
        <v>0</v>
      </c>
      <c r="G29" s="54">
        <v>0</v>
      </c>
      <c r="H29" s="59">
        <f aca="true" t="shared" si="6" ref="H29:H34">SUM(I29:K29)</f>
        <v>0</v>
      </c>
      <c r="I29" s="54">
        <v>0</v>
      </c>
      <c r="J29" s="54">
        <v>0</v>
      </c>
      <c r="K29" s="54">
        <v>0</v>
      </c>
      <c r="L29" s="56"/>
      <c r="M29" s="56"/>
      <c r="N29" s="56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5" s="58" customFormat="1" ht="12" customHeight="1">
      <c r="A30" s="60" t="s">
        <v>32</v>
      </c>
      <c r="B30" s="59">
        <f t="shared" si="4"/>
        <v>0</v>
      </c>
      <c r="C30" s="59">
        <f t="shared" si="5"/>
        <v>0</v>
      </c>
      <c r="D30" s="54">
        <v>0</v>
      </c>
      <c r="E30" s="54">
        <v>0</v>
      </c>
      <c r="F30" s="54">
        <v>0</v>
      </c>
      <c r="G30" s="54">
        <v>0</v>
      </c>
      <c r="H30" s="59">
        <f t="shared" si="6"/>
        <v>0</v>
      </c>
      <c r="I30" s="54">
        <v>0</v>
      </c>
      <c r="J30" s="54">
        <v>0</v>
      </c>
      <c r="K30" s="54">
        <v>0</v>
      </c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s="58" customFormat="1" ht="12" customHeight="1">
      <c r="A31" s="60" t="s">
        <v>33</v>
      </c>
      <c r="B31" s="59">
        <f t="shared" si="4"/>
        <v>0</v>
      </c>
      <c r="C31" s="59">
        <f t="shared" si="5"/>
        <v>0</v>
      </c>
      <c r="D31" s="54">
        <v>0</v>
      </c>
      <c r="E31" s="54">
        <v>0</v>
      </c>
      <c r="F31" s="54">
        <v>0</v>
      </c>
      <c r="G31" s="54">
        <v>0</v>
      </c>
      <c r="H31" s="59">
        <f t="shared" si="6"/>
        <v>0</v>
      </c>
      <c r="I31" s="54">
        <v>0</v>
      </c>
      <c r="J31" s="54">
        <v>0</v>
      </c>
      <c r="K31" s="54">
        <v>0</v>
      </c>
      <c r="L31" s="56"/>
      <c r="M31" s="56"/>
      <c r="N31" s="56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s="58" customFormat="1" ht="12" customHeight="1">
      <c r="A32" s="60" t="s">
        <v>34</v>
      </c>
      <c r="B32" s="59">
        <f t="shared" si="4"/>
        <v>0</v>
      </c>
      <c r="C32" s="59">
        <f t="shared" si="5"/>
        <v>0</v>
      </c>
      <c r="D32" s="54">
        <v>0</v>
      </c>
      <c r="E32" s="54">
        <v>0</v>
      </c>
      <c r="F32" s="54">
        <v>0</v>
      </c>
      <c r="G32" s="54">
        <v>0</v>
      </c>
      <c r="H32" s="59">
        <f t="shared" si="6"/>
        <v>0</v>
      </c>
      <c r="I32" s="54">
        <v>0</v>
      </c>
      <c r="J32" s="54">
        <v>0</v>
      </c>
      <c r="K32" s="54">
        <v>0</v>
      </c>
      <c r="L32" s="56"/>
      <c r="M32" s="56"/>
      <c r="N32" s="56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:35" s="58" customFormat="1" ht="12" customHeight="1">
      <c r="A33" s="60" t="s">
        <v>35</v>
      </c>
      <c r="B33" s="59">
        <f t="shared" si="4"/>
        <v>0</v>
      </c>
      <c r="C33" s="59">
        <f t="shared" si="5"/>
        <v>0</v>
      </c>
      <c r="D33" s="54">
        <v>0</v>
      </c>
      <c r="E33" s="54">
        <v>0</v>
      </c>
      <c r="F33" s="54">
        <v>0</v>
      </c>
      <c r="G33" s="54">
        <v>0</v>
      </c>
      <c r="H33" s="59">
        <f t="shared" si="6"/>
        <v>0</v>
      </c>
      <c r="I33" s="54">
        <v>0</v>
      </c>
      <c r="J33" s="54">
        <v>0</v>
      </c>
      <c r="K33" s="54">
        <v>0</v>
      </c>
      <c r="L33" s="56"/>
      <c r="M33" s="56"/>
      <c r="N33" s="56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s="58" customFormat="1" ht="12" customHeight="1">
      <c r="A34" s="60" t="s">
        <v>36</v>
      </c>
      <c r="B34" s="59">
        <f t="shared" si="4"/>
        <v>60</v>
      </c>
      <c r="C34" s="59">
        <f t="shared" si="5"/>
        <v>60</v>
      </c>
      <c r="D34" s="54">
        <v>60</v>
      </c>
      <c r="E34" s="54">
        <v>0</v>
      </c>
      <c r="F34" s="54">
        <v>0</v>
      </c>
      <c r="G34" s="54">
        <v>0</v>
      </c>
      <c r="H34" s="59">
        <f t="shared" si="6"/>
        <v>0</v>
      </c>
      <c r="I34" s="54">
        <v>0</v>
      </c>
      <c r="J34" s="54">
        <v>0</v>
      </c>
      <c r="K34" s="54">
        <v>0</v>
      </c>
      <c r="L34" s="56"/>
      <c r="M34" s="56"/>
      <c r="N34" s="56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 s="58" customFormat="1" ht="6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1:11" ht="14.25" customHeight="1">
      <c r="A36" s="1" t="s">
        <v>37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" customHeight="1">
      <c r="A37" s="1" t="s">
        <v>38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2009-04-27T02:30:02Z</dcterms:created>
  <dcterms:modified xsi:type="dcterms:W3CDTF">2009-04-27T02:30:20Z</dcterms:modified>
  <cp:category/>
  <cp:version/>
  <cp:contentType/>
  <cp:contentStatus/>
</cp:coreProperties>
</file>