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37" sheetId="1" r:id="rId1"/>
  </sheets>
  <externalReferences>
    <externalReference r:id="rId4"/>
  </externalReferences>
  <definedNames>
    <definedName name="_xlnm.Print_Area" localSheetId="0">'137'!$A$1:$T$30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<sst xmlns="http://schemas.openxmlformats.org/spreadsheetml/2006/main" count="49" uniqueCount="41">
  <si>
    <t>13.  金                   融</t>
  </si>
  <si>
    <t>137.  金  融  機  関  別  預  金  お  よ  び  貸  出</t>
  </si>
  <si>
    <t>（単位  100万円）</t>
  </si>
  <si>
    <t>各年末･月末</t>
  </si>
  <si>
    <t>預    金    残     高</t>
  </si>
  <si>
    <t>貸    出    残    高</t>
  </si>
  <si>
    <t>標示　　　　　番号</t>
  </si>
  <si>
    <t>年月日</t>
  </si>
  <si>
    <t>総額</t>
  </si>
  <si>
    <t>普通銀行</t>
  </si>
  <si>
    <t>相互銀行</t>
  </si>
  <si>
    <t>信用金庫</t>
  </si>
  <si>
    <t>信用組合</t>
  </si>
  <si>
    <t>郵便局</t>
  </si>
  <si>
    <t>生命保険</t>
  </si>
  <si>
    <t>農協</t>
  </si>
  <si>
    <t>漁協</t>
  </si>
  <si>
    <t>その他</t>
  </si>
  <si>
    <t>普通銀行</t>
  </si>
  <si>
    <t>労働金庫</t>
  </si>
  <si>
    <t>昭 和 49 年</t>
  </si>
  <si>
    <t xml:space="preserve">   50</t>
  </si>
  <si>
    <t xml:space="preserve">   51</t>
  </si>
  <si>
    <t xml:space="preserve">   52</t>
  </si>
  <si>
    <t xml:space="preserve">   53</t>
  </si>
  <si>
    <t>53 年 1 月</t>
  </si>
  <si>
    <t xml:space="preserve">   2</t>
  </si>
  <si>
    <t xml:space="preserve">   3</t>
  </si>
  <si>
    <t xml:space="preserve">   4</t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</si>
  <si>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</si>
  <si>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</si>
  <si>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</si>
  <si>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</si>
  <si>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</si>
  <si>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 xml:space="preserve">   10</t>
  </si>
  <si>
    <t xml:space="preserve">   11</t>
  </si>
  <si>
    <t xml:space="preserve">   12</t>
  </si>
  <si>
    <t>資料：日本銀行大分支店</t>
  </si>
  <si>
    <t xml:space="preserve">  注１）その他は商工中金と国民金融公庫と中小公庫の合計である。</t>
  </si>
  <si>
    <t xml:space="preserve"> 注１）預金は実質一般預金を計上している。</t>
  </si>
  <si>
    <t xml:space="preserve">   ２）その他は信託銀行の信託勘定と商工中金、農協共済のほか農中、信農連、信漁連の系統外貯金の合計である。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</si>
</sst>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6"/>
      <name val="ＭＳ 明朝"/>
      <family val="1"/>
    </font>
    <font>
      <sz val="9"/>
      <color indexed="8"/>
      <name val="ＭＳ 明朝"/>
      <family val="1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sz val="6"/>
      <name val="ＭＳ Ｐ明朝"/>
      <family val="1"/>
    </font>
    <font>
      <sz val="8.5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83">
    <xf numFmtId="0" fontId="0" fillId="0" borderId="0" xfId="0" applyAlignment="1">
      <alignment/>
    </xf>
    <xf numFmtId="3" fontId="18" fillId="0" borderId="0" xfId="0" applyNumberFormat="1" applyFont="1" applyAlignment="1" applyProtection="1">
      <alignment horizontal="centerContinuous" vertical="top"/>
      <protection locked="0"/>
    </xf>
    <xf numFmtId="3" fontId="20" fillId="0" borderId="0" xfId="0" applyNumberFormat="1" applyFont="1" applyAlignment="1" applyProtection="1">
      <alignment horizontal="centerContinuous"/>
      <protection locked="0"/>
    </xf>
    <xf numFmtId="3" fontId="20" fillId="0" borderId="0" xfId="0" applyNumberFormat="1" applyFont="1" applyAlignment="1" applyProtection="1">
      <alignment/>
      <protection locked="0"/>
    </xf>
    <xf numFmtId="3" fontId="21" fillId="0" borderId="0" xfId="0" applyNumberFormat="1" applyFont="1" applyAlignment="1" applyProtection="1">
      <alignment/>
      <protection locked="0"/>
    </xf>
    <xf numFmtId="3" fontId="21" fillId="0" borderId="0" xfId="0" applyNumberFormat="1" applyFont="1" applyAlignment="1" applyProtection="1">
      <alignment/>
      <protection/>
    </xf>
    <xf numFmtId="3" fontId="22" fillId="0" borderId="0" xfId="0" applyNumberFormat="1" applyFont="1" applyAlignment="1" applyProtection="1" quotePrefix="1">
      <alignment horizontal="centerContinuous"/>
      <protection locked="0"/>
    </xf>
    <xf numFmtId="3" fontId="22" fillId="0" borderId="0" xfId="0" applyNumberFormat="1" applyFont="1" applyAlignment="1" applyProtection="1">
      <alignment horizontal="centerContinuous"/>
      <protection locked="0"/>
    </xf>
    <xf numFmtId="3" fontId="22" fillId="0" borderId="0" xfId="0" applyNumberFormat="1" applyFont="1" applyAlignment="1" applyProtection="1">
      <alignment/>
      <protection/>
    </xf>
    <xf numFmtId="3" fontId="24" fillId="0" borderId="10" xfId="0" applyNumberFormat="1" applyFont="1" applyBorder="1" applyAlignment="1" applyProtection="1">
      <alignment/>
      <protection locked="0"/>
    </xf>
    <xf numFmtId="3" fontId="20" fillId="0" borderId="10" xfId="0" applyNumberFormat="1" applyFont="1" applyBorder="1" applyAlignment="1" applyProtection="1">
      <alignment horizontal="left"/>
      <protection locked="0"/>
    </xf>
    <xf numFmtId="49" fontId="20" fillId="0" borderId="10" xfId="0" applyNumberFormat="1" applyFont="1" applyBorder="1" applyAlignment="1" applyProtection="1">
      <alignment horizontal="center"/>
      <protection locked="0"/>
    </xf>
    <xf numFmtId="3" fontId="20" fillId="0" borderId="10" xfId="0" applyNumberFormat="1" applyFont="1" applyBorder="1" applyAlignment="1" applyProtection="1">
      <alignment/>
      <protection locked="0"/>
    </xf>
    <xf numFmtId="3" fontId="20" fillId="0" borderId="10" xfId="0" applyNumberFormat="1" applyFont="1" applyBorder="1" applyAlignment="1" applyProtection="1">
      <alignment horizontal="right"/>
      <protection locked="0"/>
    </xf>
    <xf numFmtId="3" fontId="20" fillId="0" borderId="10" xfId="0" applyNumberFormat="1" applyFont="1" applyBorder="1" applyAlignment="1" applyProtection="1">
      <alignment horizontal="center" vertical="center"/>
      <protection locked="0"/>
    </xf>
    <xf numFmtId="3" fontId="25" fillId="0" borderId="10" xfId="0" applyNumberFormat="1" applyFont="1" applyBorder="1" applyAlignment="1" applyProtection="1">
      <alignment horizontal="right" vertical="center"/>
      <protection locked="0"/>
    </xf>
    <xf numFmtId="3" fontId="21" fillId="0" borderId="0" xfId="0" applyNumberFormat="1" applyFont="1" applyBorder="1" applyAlignment="1" applyProtection="1">
      <alignment/>
      <protection/>
    </xf>
    <xf numFmtId="3" fontId="20" fillId="0" borderId="11" xfId="0" applyNumberFormat="1" applyFont="1" applyBorder="1" applyAlignment="1" applyProtection="1">
      <alignment vertical="center"/>
      <protection locked="0"/>
    </xf>
    <xf numFmtId="3" fontId="20" fillId="0" borderId="12" xfId="0" applyNumberFormat="1" applyFont="1" applyBorder="1" applyAlignment="1" applyProtection="1">
      <alignment vertical="center"/>
      <protection locked="0"/>
    </xf>
    <xf numFmtId="3" fontId="20" fillId="0" borderId="12" xfId="0" applyNumberFormat="1" applyFont="1" applyBorder="1" applyAlignment="1" applyProtection="1">
      <alignment horizontal="centerContinuous" vertical="center"/>
      <protection locked="0"/>
    </xf>
    <xf numFmtId="3" fontId="20" fillId="0" borderId="12" xfId="0" applyNumberFormat="1" applyFont="1" applyBorder="1" applyAlignment="1" applyProtection="1" quotePrefix="1">
      <alignment horizontal="centerContinuous" vertical="center"/>
      <protection locked="0"/>
    </xf>
    <xf numFmtId="3" fontId="20" fillId="0" borderId="13" xfId="0" applyNumberFormat="1" applyFont="1" applyBorder="1" applyAlignment="1" applyProtection="1">
      <alignment vertical="center"/>
      <protection locked="0"/>
    </xf>
    <xf numFmtId="3" fontId="20" fillId="0" borderId="14" xfId="0" applyNumberFormat="1" applyFont="1" applyBorder="1" applyAlignment="1" applyProtection="1">
      <alignment vertical="center"/>
      <protection locked="0"/>
    </xf>
    <xf numFmtId="3" fontId="25" fillId="0" borderId="15" xfId="0" applyNumberFormat="1" applyFont="1" applyBorder="1" applyAlignment="1" applyProtection="1">
      <alignment horizontal="center" vertical="center" wrapText="1"/>
      <protection locked="0"/>
    </xf>
    <xf numFmtId="3" fontId="21" fillId="0" borderId="0" xfId="0" applyNumberFormat="1" applyFont="1" applyBorder="1" applyAlignment="1" applyProtection="1">
      <alignment vertical="center"/>
      <protection/>
    </xf>
    <xf numFmtId="3" fontId="21" fillId="0" borderId="0" xfId="0" applyNumberFormat="1" applyFont="1" applyAlignment="1" applyProtection="1">
      <alignment vertical="center"/>
      <protection/>
    </xf>
    <xf numFmtId="3" fontId="20" fillId="0" borderId="11" xfId="0" applyNumberFormat="1" applyFont="1" applyBorder="1" applyAlignment="1" applyProtection="1">
      <alignment horizontal="center" vertical="center"/>
      <protection locked="0"/>
    </xf>
    <xf numFmtId="3" fontId="20" fillId="0" borderId="16" xfId="0" applyNumberFormat="1" applyFont="1" applyBorder="1" applyAlignment="1" applyProtection="1">
      <alignment horizontal="center" vertical="center"/>
      <protection locked="0"/>
    </xf>
    <xf numFmtId="3" fontId="20" fillId="0" borderId="16" xfId="0" applyNumberFormat="1" applyFont="1" applyBorder="1" applyAlignment="1" applyProtection="1">
      <alignment horizontal="center" vertical="center"/>
      <protection locked="0"/>
    </xf>
    <xf numFmtId="3" fontId="20" fillId="0" borderId="17" xfId="0" applyNumberFormat="1" applyFont="1" applyBorder="1" applyAlignment="1" applyProtection="1">
      <alignment horizontal="center" vertical="center"/>
      <protection locked="0"/>
    </xf>
    <xf numFmtId="3" fontId="20" fillId="0" borderId="18" xfId="0" applyNumberFormat="1" applyFont="1" applyBorder="1" applyAlignment="1" applyProtection="1">
      <alignment horizontal="center" vertical="center"/>
      <protection locked="0"/>
    </xf>
    <xf numFmtId="3" fontId="25" fillId="0" borderId="19" xfId="0" applyNumberFormat="1" applyFont="1" applyBorder="1" applyAlignment="1" applyProtection="1">
      <alignment horizontal="center" vertical="center" wrapText="1"/>
      <protection locked="0"/>
    </xf>
    <xf numFmtId="3" fontId="21" fillId="0" borderId="14" xfId="0" applyNumberFormat="1" applyFont="1" applyBorder="1" applyAlignment="1" applyProtection="1">
      <alignment vertical="center"/>
      <protection locked="0"/>
    </xf>
    <xf numFmtId="3" fontId="20" fillId="0" borderId="20" xfId="0" applyNumberFormat="1" applyFont="1" applyBorder="1" applyAlignment="1" applyProtection="1">
      <alignment horizontal="center" vertical="center"/>
      <protection locked="0"/>
    </xf>
    <xf numFmtId="3" fontId="20" fillId="0" borderId="20" xfId="0" applyNumberFormat="1" applyFont="1" applyBorder="1" applyAlignment="1" applyProtection="1">
      <alignment horizontal="center" vertical="center"/>
      <protection locked="0"/>
    </xf>
    <xf numFmtId="3" fontId="20" fillId="0" borderId="21" xfId="0" applyNumberFormat="1" applyFont="1" applyBorder="1" applyAlignment="1" applyProtection="1">
      <alignment horizontal="center" vertical="center"/>
      <protection locked="0"/>
    </xf>
    <xf numFmtId="3" fontId="20" fillId="0" borderId="14" xfId="0" applyNumberFormat="1" applyFont="1" applyBorder="1" applyAlignment="1" applyProtection="1">
      <alignment horizontal="center" vertical="center"/>
      <protection locked="0"/>
    </xf>
    <xf numFmtId="3" fontId="25" fillId="0" borderId="21" xfId="0" applyNumberFormat="1" applyFont="1" applyBorder="1" applyAlignment="1" applyProtection="1">
      <alignment horizontal="center" vertical="center" wrapText="1"/>
      <protection locked="0"/>
    </xf>
    <xf numFmtId="49" fontId="25" fillId="0" borderId="11" xfId="0" applyNumberFormat="1" applyFont="1" applyBorder="1" applyAlignment="1" applyProtection="1" quotePrefix="1">
      <alignment horizontal="center"/>
      <protection locked="0"/>
    </xf>
    <xf numFmtId="3" fontId="25" fillId="0" borderId="0" xfId="0" applyNumberFormat="1" applyFont="1" applyAlignment="1" applyProtection="1">
      <alignment/>
      <protection locked="0"/>
    </xf>
    <xf numFmtId="3" fontId="25" fillId="0" borderId="11" xfId="0" applyNumberFormat="1" applyFont="1" applyBorder="1" applyAlignment="1" applyProtection="1">
      <alignment/>
      <protection locked="0"/>
    </xf>
    <xf numFmtId="3" fontId="25" fillId="0" borderId="0" xfId="0" applyNumberFormat="1" applyFont="1" applyAlignment="1" applyProtection="1">
      <alignment horizontal="center"/>
      <protection locked="0"/>
    </xf>
    <xf numFmtId="38" fontId="25" fillId="0" borderId="0" xfId="48" applyFont="1" applyAlignment="1" applyProtection="1">
      <alignment horizontal="right" vertical="center"/>
      <protection locked="0"/>
    </xf>
    <xf numFmtId="38" fontId="25" fillId="0" borderId="0" xfId="48" applyFont="1" applyAlignment="1" applyProtection="1">
      <alignment horizontal="right"/>
      <protection locked="0"/>
    </xf>
    <xf numFmtId="49" fontId="25" fillId="0" borderId="11" xfId="0" applyNumberFormat="1" applyFont="1" applyBorder="1" applyAlignment="1" applyProtection="1">
      <alignment horizontal="right"/>
      <protection locked="0"/>
    </xf>
    <xf numFmtId="3" fontId="26" fillId="0" borderId="0" xfId="0" applyNumberFormat="1" applyFont="1" applyAlignment="1" applyProtection="1">
      <alignment/>
      <protection locked="0"/>
    </xf>
    <xf numFmtId="41" fontId="25" fillId="0" borderId="0" xfId="0" applyNumberFormat="1" applyFont="1" applyAlignment="1" applyProtection="1">
      <alignment/>
      <protection locked="0"/>
    </xf>
    <xf numFmtId="49" fontId="26" fillId="0" borderId="11" xfId="0" applyNumberFormat="1" applyFont="1" applyBorder="1" applyAlignment="1" applyProtection="1" quotePrefix="1">
      <alignment horizontal="center"/>
      <protection locked="0"/>
    </xf>
    <xf numFmtId="3" fontId="26" fillId="0" borderId="0" xfId="0" applyNumberFormat="1" applyFont="1" applyAlignment="1" applyProtection="1">
      <alignment/>
      <protection/>
    </xf>
    <xf numFmtId="3" fontId="26" fillId="0" borderId="0" xfId="0" applyNumberFormat="1" applyFont="1" applyAlignment="1" applyProtection="1">
      <alignment horizontal="right"/>
      <protection/>
    </xf>
    <xf numFmtId="3" fontId="26" fillId="0" borderId="11" xfId="0" applyNumberFormat="1" applyFont="1" applyBorder="1" applyAlignment="1" applyProtection="1">
      <alignment/>
      <protection/>
    </xf>
    <xf numFmtId="3" fontId="26" fillId="0" borderId="0" xfId="0" applyNumberFormat="1" applyFont="1" applyAlignment="1" applyProtection="1">
      <alignment horizontal="center"/>
      <protection locked="0"/>
    </xf>
    <xf numFmtId="3" fontId="27" fillId="0" borderId="0" xfId="0" applyNumberFormat="1" applyFont="1" applyAlignment="1" applyProtection="1">
      <alignment/>
      <protection/>
    </xf>
    <xf numFmtId="3" fontId="25" fillId="0" borderId="11" xfId="0" applyNumberFormat="1" applyFont="1" applyBorder="1" applyAlignment="1" applyProtection="1">
      <alignment horizontal="right"/>
      <protection locked="0"/>
    </xf>
    <xf numFmtId="3" fontId="25" fillId="0" borderId="11" xfId="0" applyNumberFormat="1" applyFont="1" applyBorder="1" applyAlignment="1" applyProtection="1" quotePrefix="1">
      <alignment horizontal="center"/>
      <protection locked="0"/>
    </xf>
    <xf numFmtId="3" fontId="25" fillId="0" borderId="0" xfId="0" applyNumberFormat="1" applyFont="1" applyAlignment="1" applyProtection="1">
      <alignment/>
      <protection/>
    </xf>
    <xf numFmtId="3" fontId="25" fillId="0" borderId="0" xfId="0" applyNumberFormat="1" applyFont="1" applyAlignment="1" applyProtection="1">
      <alignment horizontal="right"/>
      <protection locked="0"/>
    </xf>
    <xf numFmtId="3" fontId="25" fillId="0" borderId="0" xfId="0" applyNumberFormat="1" applyFont="1" applyBorder="1" applyAlignment="1" applyProtection="1">
      <alignment/>
      <protection locked="0"/>
    </xf>
    <xf numFmtId="3" fontId="25" fillId="0" borderId="0" xfId="0" applyNumberFormat="1" applyFont="1" applyBorder="1" applyAlignment="1" applyProtection="1">
      <alignment horizontal="right"/>
      <protection locked="0"/>
    </xf>
    <xf numFmtId="3" fontId="25" fillId="0" borderId="0" xfId="0" applyNumberFormat="1" applyFont="1" applyBorder="1" applyAlignment="1" applyProtection="1">
      <alignment horizontal="center"/>
      <protection locked="0"/>
    </xf>
    <xf numFmtId="3" fontId="25" fillId="0" borderId="14" xfId="0" applyNumberFormat="1" applyFont="1" applyBorder="1" applyAlignment="1" applyProtection="1" quotePrefix="1">
      <alignment horizontal="center"/>
      <protection locked="0"/>
    </xf>
    <xf numFmtId="3" fontId="25" fillId="0" borderId="21" xfId="0" applyNumberFormat="1" applyFont="1" applyBorder="1" applyAlignment="1" applyProtection="1">
      <alignment/>
      <protection/>
    </xf>
    <xf numFmtId="3" fontId="25" fillId="0" borderId="12" xfId="0" applyNumberFormat="1" applyFont="1" applyBorder="1" applyAlignment="1" applyProtection="1">
      <alignment/>
      <protection locked="0"/>
    </xf>
    <xf numFmtId="3" fontId="25" fillId="0" borderId="12" xfId="0" applyNumberFormat="1" applyFont="1" applyBorder="1" applyAlignment="1" applyProtection="1">
      <alignment horizontal="right"/>
      <protection locked="0"/>
    </xf>
    <xf numFmtId="3" fontId="25" fillId="0" borderId="14" xfId="0" applyNumberFormat="1" applyFont="1" applyBorder="1" applyAlignment="1" applyProtection="1">
      <alignment/>
      <protection locked="0"/>
    </xf>
    <xf numFmtId="3" fontId="25" fillId="0" borderId="12" xfId="0" applyNumberFormat="1" applyFont="1" applyBorder="1" applyAlignment="1" applyProtection="1">
      <alignment horizontal="center"/>
      <protection locked="0"/>
    </xf>
    <xf numFmtId="3" fontId="24" fillId="0" borderId="22" xfId="0" applyNumberFormat="1" applyFont="1" applyBorder="1" applyAlignment="1" applyProtection="1">
      <alignment horizontal="left"/>
      <protection locked="0"/>
    </xf>
    <xf numFmtId="0" fontId="20" fillId="0" borderId="22" xfId="0" applyFont="1" applyBorder="1" applyAlignment="1">
      <alignment horizontal="left"/>
    </xf>
    <xf numFmtId="3" fontId="25" fillId="0" borderId="0" xfId="0" applyNumberFormat="1" applyFont="1" applyAlignment="1" applyProtection="1">
      <alignment/>
      <protection locked="0"/>
    </xf>
    <xf numFmtId="3" fontId="24" fillId="0" borderId="0" xfId="0" applyNumberFormat="1" applyFont="1" applyAlignment="1" applyProtection="1">
      <alignment horizontal="left"/>
      <protection locked="0"/>
    </xf>
    <xf numFmtId="3" fontId="24" fillId="0" borderId="0" xfId="0" applyNumberFormat="1" applyFont="1" applyAlignment="1" applyProtection="1" quotePrefix="1">
      <alignment horizontal="left"/>
      <protection locked="0"/>
    </xf>
    <xf numFmtId="3" fontId="20" fillId="0" borderId="0" xfId="0" applyNumberFormat="1" applyFont="1" applyAlignment="1" applyProtection="1">
      <alignment/>
      <protection/>
    </xf>
    <xf numFmtId="3" fontId="20" fillId="0" borderId="0" xfId="0" applyNumberFormat="1" applyFont="1" applyAlignment="1" applyProtection="1">
      <alignment/>
      <protection locked="0"/>
    </xf>
    <xf numFmtId="3" fontId="21" fillId="0" borderId="0" xfId="0" applyNumberFormat="1" applyFont="1" applyAlignment="1" applyProtection="1">
      <alignment/>
      <protection/>
    </xf>
    <xf numFmtId="3" fontId="24" fillId="0" borderId="0" xfId="0" applyNumberFormat="1" applyFont="1" applyAlignment="1" applyProtection="1">
      <alignment horizontal="left"/>
      <protection/>
    </xf>
    <xf numFmtId="3" fontId="25" fillId="0" borderId="0" xfId="0" applyNumberFormat="1" applyFont="1" applyAlignment="1" applyProtection="1">
      <alignment/>
      <protection/>
    </xf>
    <xf numFmtId="0" fontId="25" fillId="0" borderId="0" xfId="0" applyFont="1" applyAlignment="1">
      <alignment horizontal="left"/>
    </xf>
    <xf numFmtId="49" fontId="24" fillId="0" borderId="0" xfId="0" applyNumberFormat="1" applyFont="1" applyBorder="1" applyAlignment="1" applyProtection="1" quotePrefix="1">
      <alignment horizontal="center"/>
      <protection locked="0"/>
    </xf>
    <xf numFmtId="3" fontId="21" fillId="0" borderId="0" xfId="0" applyNumberFormat="1" applyFont="1" applyAlignment="1" applyProtection="1">
      <alignment/>
      <protection locked="0"/>
    </xf>
    <xf numFmtId="3" fontId="25" fillId="0" borderId="0" xfId="0" applyNumberFormat="1" applyFont="1" applyAlignment="1" applyProtection="1">
      <alignment horizontal="center"/>
      <protection/>
    </xf>
    <xf numFmtId="3" fontId="20" fillId="0" borderId="0" xfId="0" applyNumberFormat="1" applyFont="1" applyAlignment="1" applyProtection="1" quotePrefix="1">
      <alignment horizontal="left"/>
      <protection locked="0"/>
    </xf>
    <xf numFmtId="3" fontId="20" fillId="0" borderId="0" xfId="0" applyNumberFormat="1" applyFont="1" applyAlignment="1" applyProtection="1">
      <alignment/>
      <protection/>
    </xf>
    <xf numFmtId="3" fontId="20" fillId="0" borderId="0" xfId="0" applyNumberFormat="1" applyFont="1" applyAlignment="1" applyProtection="1">
      <alignment horizontal="righ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0;&#24180;&#12288;&#22823;&#20998;&#30476;&#32113;&#35336;&#24180;&#37969;\&#26157;&#21644;54&#24180;&#24230;13&#37329;&#34701;137-16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7"/>
      <sheetName val="138"/>
      <sheetName val="139"/>
      <sheetName val="140"/>
      <sheetName val="141"/>
      <sheetName val="142"/>
      <sheetName val="143"/>
      <sheetName val="144"/>
      <sheetName val="145"/>
      <sheetName val="146"/>
      <sheetName val="147"/>
      <sheetName val="148"/>
      <sheetName val="149Ａ"/>
      <sheetName val="149Ｂ"/>
      <sheetName val="149C"/>
      <sheetName val="150"/>
      <sheetName val="151A"/>
      <sheetName val="151B"/>
      <sheetName val="152A"/>
      <sheetName val="152B"/>
      <sheetName val="153"/>
      <sheetName val="154"/>
      <sheetName val="155"/>
      <sheetName val="156"/>
      <sheetName val="157"/>
      <sheetName val="158"/>
      <sheetName val="159"/>
      <sheetName val="160"/>
      <sheetName val="16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8"/>
  <sheetViews>
    <sheetView tabSelected="1" zoomScalePageLayoutView="0" workbookViewId="0" topLeftCell="A1">
      <selection activeCell="I18" sqref="I18"/>
    </sheetView>
  </sheetViews>
  <sheetFormatPr defaultColWidth="8.796875" defaultRowHeight="14.25"/>
  <cols>
    <col min="1" max="1" width="10.8984375" style="81" customWidth="1"/>
    <col min="2" max="2" width="10.09765625" style="81" customWidth="1"/>
    <col min="3" max="3" width="10.19921875" style="81" customWidth="1"/>
    <col min="4" max="11" width="9" style="81" customWidth="1"/>
    <col min="12" max="12" width="10.59765625" style="81" customWidth="1"/>
    <col min="13" max="18" width="9.59765625" style="81" customWidth="1"/>
    <col min="19" max="19" width="9.59765625" style="5" customWidth="1"/>
    <col min="20" max="20" width="4.3984375" style="5" customWidth="1"/>
    <col min="21" max="16384" width="9" style="5" customWidth="1"/>
  </cols>
  <sheetData>
    <row r="1" spans="1:20" ht="2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3"/>
      <c r="O1" s="3"/>
      <c r="P1" s="3"/>
      <c r="Q1" s="3"/>
      <c r="R1" s="3"/>
      <c r="S1" s="3"/>
      <c r="T1" s="4"/>
    </row>
    <row r="2" spans="1:20" s="8" customFormat="1" ht="15.75" customHeight="1">
      <c r="A2" s="6" t="s">
        <v>1</v>
      </c>
      <c r="B2" s="7"/>
      <c r="C2" s="7"/>
      <c r="D2" s="6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pans="1:20" s="16" customFormat="1" ht="14.25" thickBot="1">
      <c r="A3" s="9" t="s">
        <v>2</v>
      </c>
      <c r="B3" s="10"/>
      <c r="C3" s="11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3"/>
      <c r="S3" s="14"/>
      <c r="T3" s="15" t="s">
        <v>3</v>
      </c>
    </row>
    <row r="4" spans="1:26" s="25" customFormat="1" ht="14.25" thickTop="1">
      <c r="A4" s="17"/>
      <c r="B4" s="18"/>
      <c r="C4" s="19"/>
      <c r="D4" s="20" t="s">
        <v>4</v>
      </c>
      <c r="E4" s="19"/>
      <c r="F4" s="19"/>
      <c r="G4" s="19"/>
      <c r="H4" s="19"/>
      <c r="I4" s="19"/>
      <c r="J4" s="19"/>
      <c r="K4" s="21"/>
      <c r="L4" s="18"/>
      <c r="M4" s="19"/>
      <c r="N4" s="19" t="s">
        <v>5</v>
      </c>
      <c r="O4" s="19"/>
      <c r="P4" s="19"/>
      <c r="Q4" s="19"/>
      <c r="R4" s="19"/>
      <c r="S4" s="22"/>
      <c r="T4" s="23" t="s">
        <v>6</v>
      </c>
      <c r="U4" s="24"/>
      <c r="V4" s="24"/>
      <c r="W4" s="24"/>
      <c r="X4" s="24"/>
      <c r="Y4" s="24"/>
      <c r="Z4" s="24"/>
    </row>
    <row r="5" spans="1:20" s="25" customFormat="1" ht="13.5">
      <c r="A5" s="26" t="s">
        <v>7</v>
      </c>
      <c r="B5" s="27" t="s">
        <v>8</v>
      </c>
      <c r="C5" s="27" t="s">
        <v>9</v>
      </c>
      <c r="D5" s="27" t="s">
        <v>10</v>
      </c>
      <c r="E5" s="27" t="s">
        <v>11</v>
      </c>
      <c r="F5" s="28" t="s">
        <v>12</v>
      </c>
      <c r="G5" s="27" t="s">
        <v>13</v>
      </c>
      <c r="H5" s="27" t="s">
        <v>14</v>
      </c>
      <c r="I5" s="29" t="s">
        <v>15</v>
      </c>
      <c r="J5" s="30" t="s">
        <v>16</v>
      </c>
      <c r="K5" s="27" t="s">
        <v>17</v>
      </c>
      <c r="L5" s="30" t="s">
        <v>8</v>
      </c>
      <c r="M5" s="27" t="s">
        <v>18</v>
      </c>
      <c r="N5" s="27" t="s">
        <v>10</v>
      </c>
      <c r="O5" s="27" t="s">
        <v>11</v>
      </c>
      <c r="P5" s="28" t="s">
        <v>12</v>
      </c>
      <c r="Q5" s="27" t="s">
        <v>15</v>
      </c>
      <c r="R5" s="27" t="s">
        <v>16</v>
      </c>
      <c r="S5" s="27" t="s">
        <v>17</v>
      </c>
      <c r="T5" s="31"/>
    </row>
    <row r="6" spans="1:20" s="25" customFormat="1" ht="13.5">
      <c r="A6" s="32"/>
      <c r="B6" s="33"/>
      <c r="C6" s="33"/>
      <c r="D6" s="33"/>
      <c r="E6" s="33"/>
      <c r="F6" s="34" t="s">
        <v>19</v>
      </c>
      <c r="G6" s="33"/>
      <c r="H6" s="33"/>
      <c r="I6" s="35"/>
      <c r="J6" s="36"/>
      <c r="K6" s="33"/>
      <c r="L6" s="36"/>
      <c r="M6" s="33"/>
      <c r="N6" s="33"/>
      <c r="O6" s="33"/>
      <c r="P6" s="34" t="s">
        <v>19</v>
      </c>
      <c r="Q6" s="33"/>
      <c r="R6" s="33"/>
      <c r="S6" s="33"/>
      <c r="T6" s="37"/>
    </row>
    <row r="7" spans="1:20" ht="13.5">
      <c r="A7" s="38" t="s">
        <v>20</v>
      </c>
      <c r="B7" s="39">
        <v>1065071</v>
      </c>
      <c r="C7" s="39">
        <v>305492</v>
      </c>
      <c r="D7" s="39">
        <v>142014</v>
      </c>
      <c r="E7" s="39">
        <v>113926</v>
      </c>
      <c r="F7" s="39">
        <v>49643</v>
      </c>
      <c r="G7" s="39">
        <v>188594</v>
      </c>
      <c r="H7" s="39">
        <v>76162</v>
      </c>
      <c r="I7" s="39">
        <v>137586</v>
      </c>
      <c r="J7" s="39">
        <v>6427</v>
      </c>
      <c r="K7" s="39">
        <v>45227</v>
      </c>
      <c r="L7" s="39">
        <v>689641</v>
      </c>
      <c r="M7" s="39">
        <v>267880</v>
      </c>
      <c r="N7" s="39">
        <v>125859</v>
      </c>
      <c r="O7" s="39">
        <v>88870</v>
      </c>
      <c r="P7" s="39">
        <v>42353</v>
      </c>
      <c r="Q7" s="39">
        <v>99693</v>
      </c>
      <c r="R7" s="39">
        <v>7332</v>
      </c>
      <c r="S7" s="40">
        <v>57654</v>
      </c>
      <c r="T7" s="41">
        <v>49</v>
      </c>
    </row>
    <row r="8" spans="1:20" ht="13.5">
      <c r="A8" s="38" t="s">
        <v>21</v>
      </c>
      <c r="B8" s="39">
        <v>1250533</v>
      </c>
      <c r="C8" s="39">
        <v>349132</v>
      </c>
      <c r="D8" s="39">
        <v>159745</v>
      </c>
      <c r="E8" s="39">
        <v>135781</v>
      </c>
      <c r="F8" s="39">
        <v>62772</v>
      </c>
      <c r="G8" s="39">
        <v>237642</v>
      </c>
      <c r="H8" s="39">
        <v>87537</v>
      </c>
      <c r="I8" s="39">
        <v>158784</v>
      </c>
      <c r="J8" s="39">
        <v>7355</v>
      </c>
      <c r="K8" s="39">
        <v>51785</v>
      </c>
      <c r="L8" s="39">
        <v>781571</v>
      </c>
      <c r="M8" s="39">
        <v>302148</v>
      </c>
      <c r="N8" s="39">
        <v>138038</v>
      </c>
      <c r="O8" s="39">
        <v>104766</v>
      </c>
      <c r="P8" s="39">
        <v>52244</v>
      </c>
      <c r="Q8" s="39">
        <v>110926</v>
      </c>
      <c r="R8" s="39">
        <v>7653</v>
      </c>
      <c r="S8" s="40">
        <v>65796</v>
      </c>
      <c r="T8" s="41">
        <v>50</v>
      </c>
    </row>
    <row r="9" spans="1:20" ht="13.5">
      <c r="A9" s="38" t="s">
        <v>22</v>
      </c>
      <c r="B9" s="39">
        <v>1472611</v>
      </c>
      <c r="C9" s="39">
        <v>411484</v>
      </c>
      <c r="D9" s="39">
        <v>184277</v>
      </c>
      <c r="E9" s="39">
        <v>159301</v>
      </c>
      <c r="F9" s="39">
        <v>76249</v>
      </c>
      <c r="G9" s="39">
        <v>291076</v>
      </c>
      <c r="H9" s="42">
        <v>99607</v>
      </c>
      <c r="I9" s="39">
        <v>177470</v>
      </c>
      <c r="J9" s="39">
        <v>9273</v>
      </c>
      <c r="K9" s="39">
        <v>63874</v>
      </c>
      <c r="L9" s="39">
        <v>896440</v>
      </c>
      <c r="M9" s="39">
        <v>348904</v>
      </c>
      <c r="N9" s="39">
        <v>152513</v>
      </c>
      <c r="O9" s="39">
        <v>126299</v>
      </c>
      <c r="P9" s="39">
        <v>62613</v>
      </c>
      <c r="Q9" s="39">
        <v>119643</v>
      </c>
      <c r="R9" s="39">
        <v>7987</v>
      </c>
      <c r="S9" s="40">
        <v>78481</v>
      </c>
      <c r="T9" s="41">
        <v>51</v>
      </c>
    </row>
    <row r="10" spans="1:20" ht="13.5">
      <c r="A10" s="38" t="s">
        <v>23</v>
      </c>
      <c r="B10" s="39">
        <v>1696534</v>
      </c>
      <c r="C10" s="39">
        <v>475904</v>
      </c>
      <c r="D10" s="39">
        <v>200079</v>
      </c>
      <c r="E10" s="39">
        <v>180341</v>
      </c>
      <c r="F10" s="39">
        <v>89402</v>
      </c>
      <c r="G10" s="39">
        <v>351914</v>
      </c>
      <c r="H10" s="43">
        <v>112656</v>
      </c>
      <c r="I10" s="39">
        <v>197806</v>
      </c>
      <c r="J10" s="39">
        <v>11237</v>
      </c>
      <c r="K10" s="39">
        <v>77195</v>
      </c>
      <c r="L10" s="39">
        <v>1025967</v>
      </c>
      <c r="M10" s="39">
        <v>412995</v>
      </c>
      <c r="N10" s="39">
        <v>167407</v>
      </c>
      <c r="O10" s="39">
        <v>142272</v>
      </c>
      <c r="P10" s="39">
        <v>71886</v>
      </c>
      <c r="Q10" s="39">
        <v>126984</v>
      </c>
      <c r="R10" s="39">
        <v>9534</v>
      </c>
      <c r="S10" s="40">
        <v>94889</v>
      </c>
      <c r="T10" s="41">
        <v>52</v>
      </c>
    </row>
    <row r="11" spans="1:20" ht="13.5">
      <c r="A11" s="44"/>
      <c r="B11" s="39"/>
      <c r="C11" s="39"/>
      <c r="D11" s="39"/>
      <c r="E11" s="45"/>
      <c r="F11" s="39"/>
      <c r="G11" s="39"/>
      <c r="H11" s="46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40"/>
      <c r="T11" s="41"/>
    </row>
    <row r="12" spans="1:20" s="52" customFormat="1" ht="13.5">
      <c r="A12" s="47" t="s">
        <v>24</v>
      </c>
      <c r="B12" s="48">
        <f>B25</f>
        <v>1965646</v>
      </c>
      <c r="C12" s="48">
        <f aca="true" t="shared" si="0" ref="C12:S12">C25</f>
        <v>562840</v>
      </c>
      <c r="D12" s="48">
        <f t="shared" si="0"/>
        <v>220783</v>
      </c>
      <c r="E12" s="48">
        <f t="shared" si="0"/>
        <v>205207</v>
      </c>
      <c r="F12" s="48">
        <f t="shared" si="0"/>
        <v>105516</v>
      </c>
      <c r="G12" s="48">
        <f t="shared" si="0"/>
        <v>418385</v>
      </c>
      <c r="H12" s="49">
        <f t="shared" si="0"/>
        <v>130171</v>
      </c>
      <c r="I12" s="48">
        <f t="shared" si="0"/>
        <v>220016</v>
      </c>
      <c r="J12" s="48">
        <f t="shared" si="0"/>
        <v>12790</v>
      </c>
      <c r="K12" s="48">
        <f t="shared" si="0"/>
        <v>89938</v>
      </c>
      <c r="L12" s="48">
        <f t="shared" si="0"/>
        <v>1142283</v>
      </c>
      <c r="M12" s="48">
        <f t="shared" si="0"/>
        <v>466706</v>
      </c>
      <c r="N12" s="48">
        <f t="shared" si="0"/>
        <v>187760</v>
      </c>
      <c r="O12" s="48">
        <f t="shared" si="0"/>
        <v>158280</v>
      </c>
      <c r="P12" s="48">
        <f t="shared" si="0"/>
        <v>81430</v>
      </c>
      <c r="Q12" s="48">
        <f t="shared" si="0"/>
        <v>131738</v>
      </c>
      <c r="R12" s="48">
        <f t="shared" si="0"/>
        <v>10850</v>
      </c>
      <c r="S12" s="50">
        <f t="shared" si="0"/>
        <v>105519</v>
      </c>
      <c r="T12" s="51">
        <v>53</v>
      </c>
    </row>
    <row r="13" spans="1:20" ht="13.5">
      <c r="A13" s="53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40"/>
      <c r="T13" s="41"/>
    </row>
    <row r="14" spans="1:20" ht="13.5">
      <c r="A14" s="54" t="s">
        <v>25</v>
      </c>
      <c r="B14" s="55">
        <f>SUM(C14:K14)</f>
        <v>1666263</v>
      </c>
      <c r="C14" s="39">
        <v>463954</v>
      </c>
      <c r="D14" s="39">
        <v>196885</v>
      </c>
      <c r="E14" s="39">
        <v>178563</v>
      </c>
      <c r="F14" s="39">
        <v>88189</v>
      </c>
      <c r="G14" s="39">
        <v>357411</v>
      </c>
      <c r="H14" s="56">
        <v>113984</v>
      </c>
      <c r="I14" s="39">
        <v>178063</v>
      </c>
      <c r="J14" s="39">
        <v>11304</v>
      </c>
      <c r="K14" s="39">
        <v>77910</v>
      </c>
      <c r="L14" s="39">
        <v>1003655</v>
      </c>
      <c r="M14" s="39">
        <v>403356</v>
      </c>
      <c r="N14" s="39">
        <v>164955</v>
      </c>
      <c r="O14" s="39">
        <v>139847</v>
      </c>
      <c r="P14" s="39">
        <v>71261</v>
      </c>
      <c r="Q14" s="39">
        <v>120460</v>
      </c>
      <c r="R14" s="39">
        <v>9419</v>
      </c>
      <c r="S14" s="40">
        <v>94357</v>
      </c>
      <c r="T14" s="41">
        <v>1</v>
      </c>
    </row>
    <row r="15" spans="1:20" ht="13.5">
      <c r="A15" s="54" t="s">
        <v>26</v>
      </c>
      <c r="B15" s="55">
        <f aca="true" t="shared" si="1" ref="B15:B25">SUM(C15:K15)</f>
        <v>1667912</v>
      </c>
      <c r="C15" s="39">
        <v>464349</v>
      </c>
      <c r="D15" s="39">
        <v>196163</v>
      </c>
      <c r="E15" s="39">
        <v>179000</v>
      </c>
      <c r="F15" s="39">
        <v>88119</v>
      </c>
      <c r="G15" s="39">
        <v>359518</v>
      </c>
      <c r="H15" s="56">
        <v>115096</v>
      </c>
      <c r="I15" s="39">
        <v>175795</v>
      </c>
      <c r="J15" s="39">
        <v>11523</v>
      </c>
      <c r="K15" s="39">
        <v>78349</v>
      </c>
      <c r="L15" s="39">
        <v>1012304</v>
      </c>
      <c r="M15" s="39">
        <v>406029</v>
      </c>
      <c r="N15" s="39">
        <v>167699</v>
      </c>
      <c r="O15" s="39">
        <v>141388</v>
      </c>
      <c r="P15" s="39">
        <v>72136</v>
      </c>
      <c r="Q15" s="39">
        <v>121356</v>
      </c>
      <c r="R15" s="39">
        <v>9354</v>
      </c>
      <c r="S15" s="40">
        <v>94342</v>
      </c>
      <c r="T15" s="41">
        <v>2</v>
      </c>
    </row>
    <row r="16" spans="1:20" ht="13.5">
      <c r="A16" s="54" t="s">
        <v>27</v>
      </c>
      <c r="B16" s="55">
        <f t="shared" si="1"/>
        <v>1699797</v>
      </c>
      <c r="C16" s="39">
        <v>475303</v>
      </c>
      <c r="D16" s="39">
        <v>200311</v>
      </c>
      <c r="E16" s="39">
        <v>181005</v>
      </c>
      <c r="F16" s="39">
        <v>90306</v>
      </c>
      <c r="G16" s="39">
        <v>363737</v>
      </c>
      <c r="H16" s="56">
        <v>116842</v>
      </c>
      <c r="I16" s="39">
        <v>175772</v>
      </c>
      <c r="J16" s="39">
        <v>14355</v>
      </c>
      <c r="K16" s="39">
        <v>82166</v>
      </c>
      <c r="L16" s="39">
        <v>1038221</v>
      </c>
      <c r="M16" s="39">
        <v>420670</v>
      </c>
      <c r="N16" s="39">
        <v>170592</v>
      </c>
      <c r="O16" s="39">
        <v>144025</v>
      </c>
      <c r="P16" s="39">
        <v>73994</v>
      </c>
      <c r="Q16" s="39">
        <v>124039</v>
      </c>
      <c r="R16" s="39">
        <v>9472</v>
      </c>
      <c r="S16" s="40">
        <v>95429</v>
      </c>
      <c r="T16" s="41">
        <v>3</v>
      </c>
    </row>
    <row r="17" spans="1:20" ht="13.5">
      <c r="A17" s="54" t="s">
        <v>28</v>
      </c>
      <c r="B17" s="55">
        <f t="shared" si="1"/>
        <v>1739654</v>
      </c>
      <c r="C17" s="39">
        <v>499866</v>
      </c>
      <c r="D17" s="39">
        <v>202349</v>
      </c>
      <c r="E17" s="39">
        <v>184189</v>
      </c>
      <c r="F17" s="39">
        <v>92457</v>
      </c>
      <c r="G17" s="39">
        <v>373192</v>
      </c>
      <c r="H17" s="56">
        <v>117554</v>
      </c>
      <c r="I17" s="39">
        <v>174553</v>
      </c>
      <c r="J17" s="39">
        <v>11978</v>
      </c>
      <c r="K17" s="39">
        <v>83516</v>
      </c>
      <c r="L17" s="39">
        <v>1045086</v>
      </c>
      <c r="M17" s="39">
        <v>424707</v>
      </c>
      <c r="N17" s="39">
        <v>170946</v>
      </c>
      <c r="O17" s="39">
        <v>143856</v>
      </c>
      <c r="P17" s="39">
        <v>75302</v>
      </c>
      <c r="Q17" s="39">
        <v>125046</v>
      </c>
      <c r="R17" s="39">
        <v>9303</v>
      </c>
      <c r="S17" s="40">
        <v>95926</v>
      </c>
      <c r="T17" s="41">
        <v>4</v>
      </c>
    </row>
    <row r="18" spans="1:20" ht="13.5">
      <c r="A18" s="54" t="s">
        <v>29</v>
      </c>
      <c r="B18" s="55">
        <f t="shared" si="1"/>
        <v>1728580</v>
      </c>
      <c r="C18" s="39">
        <v>485747</v>
      </c>
      <c r="D18" s="39">
        <v>199336</v>
      </c>
      <c r="E18" s="39">
        <v>184361</v>
      </c>
      <c r="F18" s="39">
        <v>92406</v>
      </c>
      <c r="G18" s="39">
        <v>376594</v>
      </c>
      <c r="H18" s="56">
        <v>118744</v>
      </c>
      <c r="I18" s="39">
        <v>174320</v>
      </c>
      <c r="J18" s="39">
        <v>11660</v>
      </c>
      <c r="K18" s="39">
        <v>85412</v>
      </c>
      <c r="L18" s="39">
        <v>1025700</v>
      </c>
      <c r="M18" s="39">
        <v>407575</v>
      </c>
      <c r="N18" s="39">
        <v>167301</v>
      </c>
      <c r="O18" s="39">
        <v>143575</v>
      </c>
      <c r="P18" s="39">
        <v>74678</v>
      </c>
      <c r="Q18" s="39">
        <v>126064</v>
      </c>
      <c r="R18" s="39">
        <v>9297</v>
      </c>
      <c r="S18" s="40">
        <v>97210</v>
      </c>
      <c r="T18" s="41">
        <v>5</v>
      </c>
    </row>
    <row r="19" spans="1:20" ht="13.5">
      <c r="A19" s="54" t="s">
        <v>30</v>
      </c>
      <c r="B19" s="55">
        <f t="shared" si="1"/>
        <v>1761712</v>
      </c>
      <c r="C19" s="39">
        <v>496094</v>
      </c>
      <c r="D19" s="39">
        <v>205060</v>
      </c>
      <c r="E19" s="39">
        <v>186975</v>
      </c>
      <c r="F19" s="39">
        <v>94535</v>
      </c>
      <c r="G19" s="39">
        <v>384175</v>
      </c>
      <c r="H19" s="56">
        <v>120226</v>
      </c>
      <c r="I19" s="39">
        <v>176205</v>
      </c>
      <c r="J19" s="39">
        <v>12053</v>
      </c>
      <c r="K19" s="39">
        <v>86389</v>
      </c>
      <c r="L19" s="39">
        <v>1036021</v>
      </c>
      <c r="M19" s="39">
        <v>410386</v>
      </c>
      <c r="N19" s="39">
        <v>170745</v>
      </c>
      <c r="O19" s="39">
        <v>145073</v>
      </c>
      <c r="P19" s="39">
        <v>74239</v>
      </c>
      <c r="Q19" s="39">
        <v>126582</v>
      </c>
      <c r="R19" s="39">
        <v>9620</v>
      </c>
      <c r="S19" s="40">
        <v>99376</v>
      </c>
      <c r="T19" s="41">
        <v>6</v>
      </c>
    </row>
    <row r="20" spans="1:20" ht="13.5">
      <c r="A20" s="54" t="s">
        <v>31</v>
      </c>
      <c r="B20" s="55">
        <f t="shared" si="1"/>
        <v>1778662</v>
      </c>
      <c r="C20" s="39">
        <v>497833</v>
      </c>
      <c r="D20" s="39">
        <v>206757</v>
      </c>
      <c r="E20" s="39">
        <v>188428</v>
      </c>
      <c r="F20" s="39">
        <v>95129</v>
      </c>
      <c r="G20" s="39">
        <v>389220</v>
      </c>
      <c r="H20" s="56">
        <v>121797</v>
      </c>
      <c r="I20" s="39">
        <v>181679</v>
      </c>
      <c r="J20" s="39">
        <v>12276</v>
      </c>
      <c r="K20" s="39">
        <v>85543</v>
      </c>
      <c r="L20" s="39">
        <v>1049990</v>
      </c>
      <c r="M20" s="39">
        <v>416699</v>
      </c>
      <c r="N20" s="39">
        <v>173800</v>
      </c>
      <c r="O20" s="39">
        <v>146318</v>
      </c>
      <c r="P20" s="39">
        <v>75167</v>
      </c>
      <c r="Q20" s="39">
        <v>127253</v>
      </c>
      <c r="R20" s="39">
        <v>9996</v>
      </c>
      <c r="S20" s="40">
        <v>100757</v>
      </c>
      <c r="T20" s="41">
        <v>7</v>
      </c>
    </row>
    <row r="21" spans="1:20" ht="13.5">
      <c r="A21" s="54" t="s">
        <v>32</v>
      </c>
      <c r="B21" s="55">
        <f t="shared" si="1"/>
        <v>1789238</v>
      </c>
      <c r="C21" s="39">
        <v>502066</v>
      </c>
      <c r="D21" s="39">
        <v>206733</v>
      </c>
      <c r="E21" s="39">
        <v>190683</v>
      </c>
      <c r="F21" s="39">
        <v>96169</v>
      </c>
      <c r="G21" s="39">
        <v>394069</v>
      </c>
      <c r="H21" s="56">
        <v>123376</v>
      </c>
      <c r="I21" s="39">
        <v>178571</v>
      </c>
      <c r="J21" s="39">
        <v>12420</v>
      </c>
      <c r="K21" s="39">
        <v>85151</v>
      </c>
      <c r="L21" s="39">
        <v>1060315</v>
      </c>
      <c r="M21" s="39">
        <v>419936</v>
      </c>
      <c r="N21" s="39">
        <v>175986</v>
      </c>
      <c r="O21" s="39">
        <v>148500</v>
      </c>
      <c r="P21" s="39">
        <v>76556</v>
      </c>
      <c r="Q21" s="39">
        <v>128349</v>
      </c>
      <c r="R21" s="39">
        <v>10452</v>
      </c>
      <c r="S21" s="40">
        <v>100536</v>
      </c>
      <c r="T21" s="41">
        <v>8</v>
      </c>
    </row>
    <row r="22" spans="1:20" ht="13.5">
      <c r="A22" s="54" t="s">
        <v>33</v>
      </c>
      <c r="B22" s="55">
        <f t="shared" si="1"/>
        <v>1812659</v>
      </c>
      <c r="C22" s="57">
        <v>518021</v>
      </c>
      <c r="D22" s="39">
        <v>206526</v>
      </c>
      <c r="E22" s="39">
        <v>191521</v>
      </c>
      <c r="F22" s="39">
        <v>95909</v>
      </c>
      <c r="G22" s="39">
        <v>397530</v>
      </c>
      <c r="H22" s="56">
        <v>125338</v>
      </c>
      <c r="I22" s="39">
        <v>179186</v>
      </c>
      <c r="J22" s="39">
        <v>12437</v>
      </c>
      <c r="K22" s="39">
        <v>86191</v>
      </c>
      <c r="L22" s="39">
        <v>1083437</v>
      </c>
      <c r="M22" s="39">
        <v>432636</v>
      </c>
      <c r="N22" s="39">
        <v>180037</v>
      </c>
      <c r="O22" s="39">
        <v>150533</v>
      </c>
      <c r="P22" s="39">
        <v>77535</v>
      </c>
      <c r="Q22" s="39">
        <v>130421</v>
      </c>
      <c r="R22" s="39">
        <v>10822</v>
      </c>
      <c r="S22" s="40">
        <v>101453</v>
      </c>
      <c r="T22" s="41">
        <v>9</v>
      </c>
    </row>
    <row r="23" spans="1:20" ht="13.5">
      <c r="A23" s="54" t="s">
        <v>34</v>
      </c>
      <c r="B23" s="55">
        <f t="shared" si="1"/>
        <v>1819143</v>
      </c>
      <c r="C23" s="57">
        <v>510824</v>
      </c>
      <c r="D23" s="57">
        <v>207189</v>
      </c>
      <c r="E23" s="57">
        <v>192270</v>
      </c>
      <c r="F23" s="57">
        <v>96856</v>
      </c>
      <c r="G23" s="57">
        <v>401661</v>
      </c>
      <c r="H23" s="58">
        <v>127071</v>
      </c>
      <c r="I23" s="57">
        <v>183693</v>
      </c>
      <c r="J23" s="57">
        <v>12368</v>
      </c>
      <c r="K23" s="57">
        <v>87211</v>
      </c>
      <c r="L23" s="39">
        <v>1083603</v>
      </c>
      <c r="M23" s="57">
        <v>429995</v>
      </c>
      <c r="N23" s="57">
        <v>180096</v>
      </c>
      <c r="O23" s="57">
        <v>152249</v>
      </c>
      <c r="P23" s="57">
        <v>78186</v>
      </c>
      <c r="Q23" s="57">
        <v>131338</v>
      </c>
      <c r="R23" s="57">
        <v>10658</v>
      </c>
      <c r="S23" s="40">
        <v>101081</v>
      </c>
      <c r="T23" s="59">
        <v>10</v>
      </c>
    </row>
    <row r="24" spans="1:20" ht="13.5">
      <c r="A24" s="54" t="s">
        <v>35</v>
      </c>
      <c r="B24" s="55">
        <f t="shared" si="1"/>
        <v>1860072</v>
      </c>
      <c r="C24" s="39">
        <v>524677</v>
      </c>
      <c r="D24" s="39">
        <v>208057</v>
      </c>
      <c r="E24" s="39">
        <v>193573</v>
      </c>
      <c r="F24" s="39">
        <v>97455</v>
      </c>
      <c r="G24" s="39">
        <v>407395</v>
      </c>
      <c r="H24" s="56">
        <v>128481</v>
      </c>
      <c r="I24" s="39">
        <v>197728</v>
      </c>
      <c r="J24" s="39">
        <v>12609</v>
      </c>
      <c r="K24" s="39">
        <v>90097</v>
      </c>
      <c r="L24" s="39">
        <v>1101941</v>
      </c>
      <c r="M24" s="39">
        <v>442718</v>
      </c>
      <c r="N24" s="39">
        <v>182160</v>
      </c>
      <c r="O24" s="39">
        <v>153209</v>
      </c>
      <c r="P24" s="39">
        <v>79170</v>
      </c>
      <c r="Q24" s="39">
        <v>130943</v>
      </c>
      <c r="R24" s="39">
        <v>10670</v>
      </c>
      <c r="S24" s="40">
        <v>103071</v>
      </c>
      <c r="T24" s="41">
        <v>11</v>
      </c>
    </row>
    <row r="25" spans="1:20" ht="13.5">
      <c r="A25" s="60" t="s">
        <v>36</v>
      </c>
      <c r="B25" s="61">
        <f t="shared" si="1"/>
        <v>1965646</v>
      </c>
      <c r="C25" s="62">
        <v>562840</v>
      </c>
      <c r="D25" s="62">
        <v>220783</v>
      </c>
      <c r="E25" s="62">
        <v>205207</v>
      </c>
      <c r="F25" s="62">
        <v>105516</v>
      </c>
      <c r="G25" s="62">
        <v>418385</v>
      </c>
      <c r="H25" s="63">
        <v>130171</v>
      </c>
      <c r="I25" s="62">
        <v>220016</v>
      </c>
      <c r="J25" s="62">
        <v>12790</v>
      </c>
      <c r="K25" s="62">
        <v>89938</v>
      </c>
      <c r="L25" s="62">
        <v>1142283</v>
      </c>
      <c r="M25" s="62">
        <v>466706</v>
      </c>
      <c r="N25" s="62">
        <v>187760</v>
      </c>
      <c r="O25" s="62">
        <v>158280</v>
      </c>
      <c r="P25" s="62">
        <v>81430</v>
      </c>
      <c r="Q25" s="62">
        <v>131738</v>
      </c>
      <c r="R25" s="62">
        <v>10850</v>
      </c>
      <c r="S25" s="64">
        <v>105519</v>
      </c>
      <c r="T25" s="65">
        <v>12</v>
      </c>
    </row>
    <row r="26" spans="1:20" s="73" customFormat="1" ht="12.75" customHeight="1">
      <c r="A26" s="66" t="s">
        <v>37</v>
      </c>
      <c r="B26" s="67"/>
      <c r="C26" s="67"/>
      <c r="D26" s="68"/>
      <c r="E26" s="68"/>
      <c r="F26" s="68"/>
      <c r="G26" s="68"/>
      <c r="H26" s="68"/>
      <c r="I26" s="68"/>
      <c r="J26" s="69" t="s">
        <v>38</v>
      </c>
      <c r="K26" s="70"/>
      <c r="L26" s="71"/>
      <c r="M26" s="72"/>
      <c r="N26" s="72"/>
      <c r="O26" s="72"/>
      <c r="P26" s="72"/>
      <c r="Q26" s="72"/>
      <c r="R26" s="72"/>
      <c r="S26" s="68"/>
      <c r="T26" s="68"/>
    </row>
    <row r="27" spans="1:20" s="73" customFormat="1" ht="12.75" customHeight="1">
      <c r="A27" s="74" t="s">
        <v>39</v>
      </c>
      <c r="B27" s="75"/>
      <c r="C27" s="76"/>
      <c r="D27" s="76"/>
      <c r="E27" s="76"/>
      <c r="F27" s="76"/>
      <c r="G27" s="75"/>
      <c r="H27" s="75"/>
      <c r="I27" s="68"/>
      <c r="J27" s="77"/>
      <c r="K27" s="70"/>
      <c r="L27" s="71"/>
      <c r="M27" s="72"/>
      <c r="N27" s="72"/>
      <c r="O27" s="72"/>
      <c r="P27" s="72"/>
      <c r="Q27" s="72"/>
      <c r="R27" s="72"/>
      <c r="S27" s="68"/>
      <c r="T27" s="68"/>
    </row>
    <row r="28" spans="1:20" s="73" customFormat="1" ht="12.75" customHeight="1">
      <c r="A28" s="74" t="s">
        <v>40</v>
      </c>
      <c r="B28" s="76"/>
      <c r="C28" s="71"/>
      <c r="D28" s="71"/>
      <c r="E28" s="71"/>
      <c r="F28" s="71"/>
      <c r="G28" s="71"/>
      <c r="H28" s="71"/>
      <c r="I28" s="72"/>
      <c r="J28" s="72"/>
      <c r="K28" s="72"/>
      <c r="L28" s="75"/>
      <c r="M28" s="71"/>
      <c r="N28" s="71"/>
      <c r="O28" s="68"/>
      <c r="P28" s="72"/>
      <c r="Q28" s="72"/>
      <c r="R28" s="72"/>
      <c r="S28" s="78"/>
      <c r="T28" s="78"/>
    </row>
    <row r="29" spans="1:20" ht="13.5">
      <c r="A29" s="79"/>
      <c r="B29" s="80"/>
      <c r="C29" s="3"/>
      <c r="D29" s="3"/>
      <c r="E29" s="3"/>
      <c r="F29" s="3"/>
      <c r="G29" s="3"/>
      <c r="H29" s="3"/>
      <c r="I29" s="3"/>
      <c r="J29" s="3"/>
      <c r="L29" s="55"/>
      <c r="P29" s="3"/>
      <c r="Q29" s="3"/>
      <c r="R29" s="3"/>
      <c r="S29" s="4"/>
      <c r="T29" s="4"/>
    </row>
    <row r="30" spans="1:20" ht="13.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4"/>
      <c r="T30" s="4"/>
    </row>
    <row r="31" spans="1:20" ht="13.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4"/>
      <c r="T31" s="4"/>
    </row>
    <row r="32" spans="1:20" ht="13.5">
      <c r="A32" s="3"/>
      <c r="B32" s="3"/>
      <c r="C32" s="39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4"/>
      <c r="T32" s="4"/>
    </row>
    <row r="33" spans="1:20" ht="13.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4"/>
      <c r="T33" s="4"/>
    </row>
    <row r="34" spans="1:20" ht="13.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4"/>
      <c r="T34" s="4"/>
    </row>
    <row r="35" spans="1:20" ht="13.5">
      <c r="A35" s="3"/>
      <c r="B35" s="3"/>
      <c r="C35" s="3"/>
      <c r="D35" s="3"/>
      <c r="E35" s="3"/>
      <c r="F35" s="3"/>
      <c r="G35" s="82"/>
      <c r="H35" s="82"/>
      <c r="I35" s="3"/>
      <c r="J35" s="3"/>
      <c r="K35" s="3"/>
      <c r="L35" s="3"/>
      <c r="M35" s="3"/>
      <c r="N35" s="3"/>
      <c r="O35" s="3"/>
      <c r="P35" s="3"/>
      <c r="Q35" s="3"/>
      <c r="R35" s="3"/>
      <c r="S35" s="4"/>
      <c r="T35" s="4"/>
    </row>
    <row r="36" spans="1:20" ht="13.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4"/>
      <c r="T36" s="4"/>
    </row>
    <row r="37" spans="1:20" ht="13.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4"/>
      <c r="T37" s="4"/>
    </row>
    <row r="38" spans="3:20" ht="13.5"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4"/>
      <c r="T38" s="4"/>
    </row>
  </sheetData>
  <sheetProtection/>
  <mergeCells count="17">
    <mergeCell ref="S5:S6"/>
    <mergeCell ref="L5:L6"/>
    <mergeCell ref="M5:M6"/>
    <mergeCell ref="N5:N6"/>
    <mergeCell ref="O5:O6"/>
    <mergeCell ref="Q5:Q6"/>
    <mergeCell ref="R5:R6"/>
    <mergeCell ref="T4:T6"/>
    <mergeCell ref="B5:B6"/>
    <mergeCell ref="C5:C6"/>
    <mergeCell ref="D5:D6"/>
    <mergeCell ref="E5:E6"/>
    <mergeCell ref="G5:G6"/>
    <mergeCell ref="H5:H6"/>
    <mergeCell ref="I5:I6"/>
    <mergeCell ref="J5:J6"/>
    <mergeCell ref="K5:K6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96" r:id="rId1"/>
  <colBreaks count="1" manualBreakCount="1">
    <brk id="9" max="2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2009-04-27T02:38:50Z</dcterms:created>
  <dcterms:modified xsi:type="dcterms:W3CDTF">2009-04-27T02:38:56Z</dcterms:modified>
  <cp:category/>
  <cp:version/>
  <cp:contentType/>
  <cp:contentStatus/>
</cp:coreProperties>
</file>