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" sheetId="1" r:id="rId1"/>
  </sheets>
  <externalReferences>
    <externalReference r:id="rId4"/>
    <externalReference r:id="rId5"/>
  </externalReferences>
  <definedNames>
    <definedName name="_5６農家人口" localSheetId="0">'251'!$A$1:$F$52</definedName>
    <definedName name="_5６農家人口">'[2]228'!$A$1:$J$64</definedName>
    <definedName name="_Regression_Int" localSheetId="0" hidden="1">1</definedName>
    <definedName name="_xlnm.Print_Area" localSheetId="0">'251'!$A$1:$I$60</definedName>
    <definedName name="Print_Area_MI" localSheetId="0">'251'!$A$2:$I$52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<sst xmlns="http://schemas.openxmlformats.org/spreadsheetml/2006/main" count="141" uniqueCount="131">
  <si>
    <t>　251．市町村別テレビ普及状況</t>
  </si>
  <si>
    <t>各年3月31日</t>
  </si>
  <si>
    <t>年次および</t>
  </si>
  <si>
    <t>普 通 契 約　　　　　　　契  約  数</t>
  </si>
  <si>
    <t>カラー契約            契　約　数</t>
  </si>
  <si>
    <t>市　町　村</t>
  </si>
  <si>
    <t>全　　　国</t>
  </si>
  <si>
    <t>昭和51年</t>
  </si>
  <si>
    <t>南海部郡</t>
  </si>
  <si>
    <t>　　52</t>
  </si>
  <si>
    <t>上  浦  町</t>
  </si>
  <si>
    <t>　　53</t>
  </si>
  <si>
    <t>弥  生  町</t>
  </si>
  <si>
    <t>本  匠  村</t>
  </si>
  <si>
    <t>　　54</t>
  </si>
  <si>
    <t>宇  目  町</t>
  </si>
  <si>
    <t>直  川  村</t>
  </si>
  <si>
    <t>市       　　部</t>
  </si>
  <si>
    <t>鶴  見  町</t>
  </si>
  <si>
    <t>北海道</t>
  </si>
  <si>
    <t>米水津村</t>
  </si>
  <si>
    <t>青　　　森</t>
  </si>
  <si>
    <t>郡       　　部</t>
  </si>
  <si>
    <t>蒲  江  町</t>
  </si>
  <si>
    <t>岩　　　手</t>
  </si>
  <si>
    <t>宮　　　城</t>
  </si>
  <si>
    <t>大  分  市</t>
  </si>
  <si>
    <t>大　野　郡</t>
  </si>
  <si>
    <t>秋　　　田</t>
  </si>
  <si>
    <t>別  府  市</t>
  </si>
  <si>
    <t>野  津  町</t>
  </si>
  <si>
    <t>山　　　形</t>
  </si>
  <si>
    <t>中  津  市</t>
  </si>
  <si>
    <t>三  重  町</t>
  </si>
  <si>
    <t>福　　　島</t>
  </si>
  <si>
    <t>日  田  市</t>
  </si>
  <si>
    <t>清  川  村</t>
  </si>
  <si>
    <t>茨　　　城</t>
  </si>
  <si>
    <t>佐  伯  市</t>
  </si>
  <si>
    <t>緒  方  町</t>
  </si>
  <si>
    <t>栃　　　木</t>
  </si>
  <si>
    <t>臼  杵  市</t>
  </si>
  <si>
    <t>朝  地  町</t>
  </si>
  <si>
    <t>群　　　馬</t>
  </si>
  <si>
    <t>津久見市</t>
  </si>
  <si>
    <t>大  野  町</t>
  </si>
  <si>
    <t>埼　　　玉</t>
  </si>
  <si>
    <t>竹  田  市</t>
  </si>
  <si>
    <t>千  歳  村</t>
  </si>
  <si>
    <t>千　　　葉</t>
  </si>
  <si>
    <t>豊 後 高 田 市</t>
  </si>
  <si>
    <t>犬  飼  町</t>
  </si>
  <si>
    <t>東　　　京</t>
  </si>
  <si>
    <t>杵  築  市</t>
  </si>
  <si>
    <t>神奈川</t>
  </si>
  <si>
    <t>宇  佐  市</t>
  </si>
  <si>
    <t>直　入　郡</t>
  </si>
  <si>
    <t>新　　　潟</t>
  </si>
  <si>
    <t>荻　　　　町</t>
  </si>
  <si>
    <t>富　　　山</t>
  </si>
  <si>
    <t>西 国 東 郡</t>
  </si>
  <si>
    <t>久  住  町</t>
  </si>
  <si>
    <t>石　　　川</t>
  </si>
  <si>
    <t>大  田  村</t>
  </si>
  <si>
    <t>直  入  町</t>
  </si>
  <si>
    <t>福　　　井</t>
  </si>
  <si>
    <t>真  玉  町</t>
  </si>
  <si>
    <t>山　　　梨</t>
  </si>
  <si>
    <t>香々地町</t>
  </si>
  <si>
    <t>玖　珠　郡</t>
  </si>
  <si>
    <t>長　　　野</t>
  </si>
  <si>
    <t>九  重  町</t>
  </si>
  <si>
    <t>岐　　　阜</t>
  </si>
  <si>
    <t>東国東郡</t>
  </si>
  <si>
    <t>玖  珠  町</t>
  </si>
  <si>
    <t>静　　　岡</t>
  </si>
  <si>
    <t>国  見  町</t>
  </si>
  <si>
    <t>愛　　　知</t>
  </si>
  <si>
    <t>姫  島  村</t>
  </si>
  <si>
    <t>日　田　郡</t>
  </si>
  <si>
    <t>三　　　重</t>
  </si>
  <si>
    <t>国  東  町</t>
  </si>
  <si>
    <t>前津江村</t>
  </si>
  <si>
    <t>滋　　　賀</t>
  </si>
  <si>
    <t>武  蔵  町</t>
  </si>
  <si>
    <t>中津江村</t>
  </si>
  <si>
    <t>京　　　都</t>
  </si>
  <si>
    <t>安  岐  町</t>
  </si>
  <si>
    <t>上津江村</t>
  </si>
  <si>
    <t>大　　　阪</t>
  </si>
  <si>
    <t>大  山  町</t>
  </si>
  <si>
    <t>兵　　　庫</t>
  </si>
  <si>
    <t>速　見　郡</t>
  </si>
  <si>
    <t>天  瀬  町</t>
  </si>
  <si>
    <t>奈　　　良</t>
  </si>
  <si>
    <t>日  出  町</t>
  </si>
  <si>
    <t>和歌山</t>
  </si>
  <si>
    <t>山  香  町</t>
  </si>
  <si>
    <t>下　毛　郡</t>
  </si>
  <si>
    <t>鳥　　　取</t>
  </si>
  <si>
    <t>三  光  村</t>
  </si>
  <si>
    <t>島　　　根</t>
  </si>
  <si>
    <t>大　分　郡</t>
  </si>
  <si>
    <t>本 耶 馬 渓 町</t>
  </si>
  <si>
    <t>岡　　　山</t>
  </si>
  <si>
    <t>野津原町</t>
  </si>
  <si>
    <t>耶馬渓町</t>
  </si>
  <si>
    <t>広　　　島</t>
  </si>
  <si>
    <t>挾  間  町</t>
  </si>
  <si>
    <t>山  国  町</t>
  </si>
  <si>
    <t>山　　　口</t>
  </si>
  <si>
    <t>庄  内  町</t>
  </si>
  <si>
    <t>徳　　　島</t>
  </si>
  <si>
    <t>湯布院町</t>
  </si>
  <si>
    <t>宇　佐　郡</t>
  </si>
  <si>
    <t>香　　　川</t>
  </si>
  <si>
    <t>院  内  町</t>
  </si>
  <si>
    <t>愛　　　媛</t>
  </si>
  <si>
    <t>北 海 部 郡</t>
  </si>
  <si>
    <t>安心院町</t>
  </si>
  <si>
    <t>高　　　知</t>
  </si>
  <si>
    <t>佐 賀 関 町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</si>
  <si>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</si>
  <si>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</si>
  <si>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</si>
  <si>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</si>
  <si>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</si>
  <si>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</si>
  <si>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鹿児島</t>
  </si>
  <si>
    <t>沖　　　縄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</si>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</sst>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>
      <alignment horizontal="distributed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20" xfId="0" applyNumberFormat="1" applyFont="1" applyBorder="1" applyAlignment="1" applyProtection="1">
      <alignment horizontal="distributed"/>
      <protection locked="0"/>
    </xf>
    <xf numFmtId="41" fontId="24" fillId="0" borderId="19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0" fillId="0" borderId="23" xfId="0" applyNumberFormat="1" applyFont="1" applyBorder="1" applyAlignment="1">
      <alignment horizontal="distributed"/>
    </xf>
    <xf numFmtId="176" fontId="20" fillId="0" borderId="0" xfId="0" applyNumberFormat="1" applyFont="1" applyAlignment="1" quotePrefix="1">
      <alignment horizontal="center"/>
    </xf>
    <xf numFmtId="176" fontId="20" fillId="0" borderId="20" xfId="0" applyNumberFormat="1" applyFont="1" applyBorder="1" applyAlignment="1" applyProtection="1">
      <alignment horizontal="distributed"/>
      <protection locked="0"/>
    </xf>
    <xf numFmtId="176" fontId="20" fillId="0" borderId="23" xfId="0" applyNumberFormat="1" applyFont="1" applyBorder="1" applyAlignment="1" quotePrefix="1">
      <alignment horizont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2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23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>
      <alignment/>
    </xf>
    <xf numFmtId="41" fontId="24" fillId="0" borderId="19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23" xfId="0" applyNumberFormat="1" applyFont="1" applyBorder="1" applyAlignment="1" applyProtection="1">
      <alignment horizontal="distributed"/>
      <protection locked="0"/>
    </xf>
    <xf numFmtId="176" fontId="20" fillId="0" borderId="23" xfId="0" applyNumberFormat="1" applyFont="1" applyBorder="1" applyAlignment="1" applyProtection="1">
      <alignment horizontal="centerContinuous"/>
      <protection locked="0"/>
    </xf>
    <xf numFmtId="41" fontId="24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4" fillId="0" borderId="19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41" fontId="20" fillId="0" borderId="2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 horizontal="distributed"/>
      <protection locked="0"/>
    </xf>
    <xf numFmtId="176" fontId="24" fillId="0" borderId="22" xfId="0" applyNumberFormat="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 horizontal="centerContinuous"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76" fontId="20" fillId="0" borderId="22" xfId="0" applyNumberFormat="1" applyFont="1" applyBorder="1" applyAlignment="1">
      <alignment/>
    </xf>
    <xf numFmtId="176" fontId="20" fillId="0" borderId="24" xfId="0" applyNumberFormat="1" applyFont="1" applyBorder="1" applyAlignment="1">
      <alignment/>
    </xf>
    <xf numFmtId="176" fontId="20" fillId="0" borderId="23" xfId="0" applyNumberFormat="1" applyFont="1" applyBorder="1" applyAlignment="1">
      <alignment/>
    </xf>
    <xf numFmtId="176" fontId="20" fillId="0" borderId="22" xfId="0" applyNumberFormat="1" applyFont="1" applyBorder="1" applyAlignment="1" applyProtection="1">
      <alignment horizontal="center"/>
      <protection locked="0"/>
    </xf>
    <xf numFmtId="176" fontId="20" fillId="0" borderId="24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20" fillId="0" borderId="2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 horizontal="centerContinuous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4&#25991;&#21270;248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8A"/>
      <sheetName val="248B"/>
      <sheetName val="248C"/>
      <sheetName val="249"/>
      <sheetName val="250A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9"/>
  <sheetViews>
    <sheetView showGridLines="0" tabSelected="1" zoomScaleSheetLayoutView="100" zoomScalePageLayoutView="0" workbookViewId="0" topLeftCell="A1">
      <selection activeCell="F17" sqref="F17"/>
    </sheetView>
  </sheetViews>
  <sheetFormatPr defaultColWidth="10.66015625" defaultRowHeight="12" customHeight="1"/>
  <cols>
    <col min="1" max="1" width="10.66015625" style="4" customWidth="1"/>
    <col min="2" max="3" width="7.66015625" style="4" customWidth="1"/>
    <col min="4" max="4" width="10.66015625" style="4" customWidth="1"/>
    <col min="5" max="6" width="7.66015625" style="4" customWidth="1"/>
    <col min="7" max="7" width="9.66015625" style="4" customWidth="1"/>
    <col min="8" max="8" width="8.66015625" style="4" customWidth="1"/>
    <col min="9" max="9" width="9.1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2:7" ht="15.75" customHeight="1">
      <c r="B2" s="2"/>
      <c r="C2" s="2"/>
      <c r="D2" s="5" t="s">
        <v>0</v>
      </c>
      <c r="E2" s="2"/>
      <c r="F2" s="2"/>
      <c r="G2" s="3"/>
    </row>
    <row r="3" spans="1:11" ht="14.25" customHeight="1" thickBot="1">
      <c r="A3" s="6"/>
      <c r="B3" s="7"/>
      <c r="C3" s="7"/>
      <c r="D3" s="6"/>
      <c r="E3" s="8"/>
      <c r="G3" s="9"/>
      <c r="I3" s="10" t="s">
        <v>1</v>
      </c>
      <c r="J3" s="11"/>
      <c r="K3" s="11"/>
    </row>
    <row r="4" spans="1:9" ht="12.7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3" t="s">
        <v>3</v>
      </c>
      <c r="F4" s="14" t="s">
        <v>4</v>
      </c>
      <c r="G4" s="16" t="s">
        <v>2</v>
      </c>
      <c r="H4" s="13" t="s">
        <v>3</v>
      </c>
      <c r="I4" s="14" t="s">
        <v>4</v>
      </c>
    </row>
    <row r="5" spans="1:9" ht="12" customHeight="1">
      <c r="A5" s="17" t="s">
        <v>5</v>
      </c>
      <c r="B5" s="18"/>
      <c r="C5" s="19"/>
      <c r="D5" s="20"/>
      <c r="E5" s="18"/>
      <c r="F5" s="19"/>
      <c r="G5" s="21" t="s">
        <v>6</v>
      </c>
      <c r="H5" s="18"/>
      <c r="I5" s="19"/>
    </row>
    <row r="6" spans="1:9" ht="8.25" customHeight="1">
      <c r="A6" s="22"/>
      <c r="B6" s="23"/>
      <c r="C6" s="12"/>
      <c r="D6" s="24"/>
      <c r="E6" s="23"/>
      <c r="F6" s="12"/>
      <c r="G6" s="25"/>
      <c r="H6" s="23"/>
      <c r="I6" s="12"/>
    </row>
    <row r="7" spans="1:9" ht="12" customHeight="1">
      <c r="A7" s="26" t="s">
        <v>7</v>
      </c>
      <c r="B7" s="27">
        <v>38824</v>
      </c>
      <c r="C7" s="28">
        <v>257446</v>
      </c>
      <c r="D7" s="29" t="s">
        <v>8</v>
      </c>
      <c r="E7" s="30">
        <f>SUM(E8:E15)</f>
        <v>479</v>
      </c>
      <c r="F7" s="31">
        <f>SUM(F8:F15)</f>
        <v>10557</v>
      </c>
      <c r="G7" s="32" t="s">
        <v>7</v>
      </c>
      <c r="H7" s="27">
        <v>3749433</v>
      </c>
      <c r="I7" s="28">
        <v>23309448</v>
      </c>
    </row>
    <row r="8" spans="1:9" ht="12" customHeight="1">
      <c r="A8" s="33" t="s">
        <v>9</v>
      </c>
      <c r="B8" s="27">
        <v>26879</v>
      </c>
      <c r="C8" s="28">
        <v>281606</v>
      </c>
      <c r="D8" s="34" t="s">
        <v>10</v>
      </c>
      <c r="E8" s="27">
        <v>39</v>
      </c>
      <c r="F8" s="28">
        <v>1104</v>
      </c>
      <c r="G8" s="35" t="s">
        <v>9</v>
      </c>
      <c r="H8" s="27">
        <v>3345790</v>
      </c>
      <c r="I8" s="28">
        <v>24427429</v>
      </c>
    </row>
    <row r="9" spans="1:9" ht="12" customHeight="1">
      <c r="A9" s="33" t="s">
        <v>11</v>
      </c>
      <c r="B9" s="27">
        <v>23928</v>
      </c>
      <c r="C9" s="28">
        <v>290997</v>
      </c>
      <c r="D9" s="34" t="s">
        <v>12</v>
      </c>
      <c r="E9" s="27">
        <v>84</v>
      </c>
      <c r="F9" s="28">
        <v>1639</v>
      </c>
      <c r="G9" s="35" t="s">
        <v>11</v>
      </c>
      <c r="H9" s="27">
        <v>3100317</v>
      </c>
      <c r="I9" s="28">
        <v>25293365</v>
      </c>
    </row>
    <row r="10" spans="1:9" ht="12" customHeight="1">
      <c r="A10" s="36"/>
      <c r="B10" s="27"/>
      <c r="C10" s="28"/>
      <c r="D10" s="34" t="s">
        <v>13</v>
      </c>
      <c r="E10" s="27">
        <v>28</v>
      </c>
      <c r="F10" s="28">
        <v>673</v>
      </c>
      <c r="G10" s="37"/>
      <c r="H10" s="27"/>
      <c r="I10" s="28"/>
    </row>
    <row r="11" spans="1:9" s="40" customFormat="1" ht="12" customHeight="1">
      <c r="A11" s="38" t="s">
        <v>14</v>
      </c>
      <c r="B11" s="30">
        <f>SUM(B13:B15)</f>
        <v>21837</v>
      </c>
      <c r="C11" s="31">
        <f>SUM(C13:C15)</f>
        <v>298533</v>
      </c>
      <c r="D11" s="34" t="s">
        <v>15</v>
      </c>
      <c r="E11" s="27">
        <v>56</v>
      </c>
      <c r="F11" s="28">
        <v>1323</v>
      </c>
      <c r="G11" s="39" t="s">
        <v>14</v>
      </c>
      <c r="H11" s="31">
        <v>2920295</v>
      </c>
      <c r="I11" s="31">
        <v>26011397</v>
      </c>
    </row>
    <row r="12" spans="1:9" s="40" customFormat="1" ht="12" customHeight="1">
      <c r="A12" s="38"/>
      <c r="B12" s="41"/>
      <c r="C12" s="42"/>
      <c r="D12" s="34" t="s">
        <v>16</v>
      </c>
      <c r="E12" s="27">
        <v>25</v>
      </c>
      <c r="F12" s="28">
        <v>870</v>
      </c>
      <c r="G12" s="39"/>
      <c r="H12" s="41"/>
      <c r="I12" s="42"/>
    </row>
    <row r="13" spans="1:9" s="40" customFormat="1" ht="12" customHeight="1">
      <c r="A13" s="43" t="s">
        <v>17</v>
      </c>
      <c r="B13" s="30">
        <f>SUM(B17:B27)</f>
        <v>16354</v>
      </c>
      <c r="C13" s="31">
        <v>210992</v>
      </c>
      <c r="D13" s="34" t="s">
        <v>18</v>
      </c>
      <c r="E13" s="27">
        <v>59</v>
      </c>
      <c r="F13" s="28">
        <v>1390</v>
      </c>
      <c r="G13" s="44" t="s">
        <v>19</v>
      </c>
      <c r="H13" s="27">
        <v>119701</v>
      </c>
      <c r="I13" s="28">
        <v>1299135</v>
      </c>
    </row>
    <row r="14" spans="1:9" s="40" customFormat="1" ht="12" customHeight="1">
      <c r="A14" s="43"/>
      <c r="B14" s="30"/>
      <c r="C14" s="31"/>
      <c r="D14" s="34" t="s">
        <v>20</v>
      </c>
      <c r="E14" s="27">
        <v>36</v>
      </c>
      <c r="F14" s="28">
        <v>790</v>
      </c>
      <c r="G14" s="45" t="s">
        <v>21</v>
      </c>
      <c r="H14" s="27">
        <v>24358</v>
      </c>
      <c r="I14" s="28">
        <v>348667</v>
      </c>
    </row>
    <row r="15" spans="1:9" ht="12" customHeight="1">
      <c r="A15" s="43" t="s">
        <v>22</v>
      </c>
      <c r="B15" s="30">
        <f>B29+B34+B41+B45+B51+E7+E17+E27+E32+E36+E43+E49</f>
        <v>5483</v>
      </c>
      <c r="C15" s="46">
        <f>C29+C34+C41+C45+C51+F7+F17+F27+F32+F36+F43+F49</f>
        <v>87541</v>
      </c>
      <c r="D15" s="34" t="s">
        <v>23</v>
      </c>
      <c r="E15" s="27">
        <v>152</v>
      </c>
      <c r="F15" s="28">
        <v>2768</v>
      </c>
      <c r="G15" s="45" t="s">
        <v>24</v>
      </c>
      <c r="H15" s="27">
        <v>24820</v>
      </c>
      <c r="I15" s="28">
        <v>317192</v>
      </c>
    </row>
    <row r="16" spans="1:9" ht="12" customHeight="1">
      <c r="A16" s="9"/>
      <c r="B16" s="27"/>
      <c r="C16" s="28"/>
      <c r="D16" s="34"/>
      <c r="E16" s="27"/>
      <c r="F16" s="28"/>
      <c r="G16" s="45" t="s">
        <v>25</v>
      </c>
      <c r="H16" s="27">
        <v>29961</v>
      </c>
      <c r="I16" s="28">
        <v>462091</v>
      </c>
    </row>
    <row r="17" spans="1:9" ht="12" customHeight="1">
      <c r="A17" s="47" t="s">
        <v>26</v>
      </c>
      <c r="B17" s="27">
        <v>6780</v>
      </c>
      <c r="C17" s="28">
        <v>82779</v>
      </c>
      <c r="D17" s="29" t="s">
        <v>27</v>
      </c>
      <c r="E17" s="48">
        <f>SUM(E18:E21)+SUM(E22:E25)</f>
        <v>926</v>
      </c>
      <c r="F17" s="49">
        <f>SUM(F18:F21)+SUM(F22:F25)</f>
        <v>15263</v>
      </c>
      <c r="G17" s="45" t="s">
        <v>28</v>
      </c>
      <c r="H17" s="27">
        <v>15438</v>
      </c>
      <c r="I17" s="28">
        <v>289685</v>
      </c>
    </row>
    <row r="18" spans="1:9" ht="12" customHeight="1">
      <c r="A18" s="47" t="s">
        <v>29</v>
      </c>
      <c r="B18" s="27">
        <v>3624</v>
      </c>
      <c r="C18" s="28">
        <v>35944</v>
      </c>
      <c r="D18" s="34" t="s">
        <v>30</v>
      </c>
      <c r="E18" s="27">
        <v>101</v>
      </c>
      <c r="F18" s="28">
        <v>2705</v>
      </c>
      <c r="G18" s="45" t="s">
        <v>31</v>
      </c>
      <c r="H18" s="27">
        <v>18961</v>
      </c>
      <c r="I18" s="28">
        <v>274264</v>
      </c>
    </row>
    <row r="19" spans="1:9" ht="12" customHeight="1">
      <c r="A19" s="47" t="s">
        <v>32</v>
      </c>
      <c r="B19" s="27">
        <v>1079</v>
      </c>
      <c r="C19" s="28">
        <v>15538</v>
      </c>
      <c r="D19" s="34" t="s">
        <v>33</v>
      </c>
      <c r="E19" s="27">
        <v>230</v>
      </c>
      <c r="F19" s="28">
        <v>4537</v>
      </c>
      <c r="G19" s="45" t="s">
        <v>34</v>
      </c>
      <c r="H19" s="27">
        <v>35379</v>
      </c>
      <c r="I19" s="28">
        <v>447592</v>
      </c>
    </row>
    <row r="20" spans="1:9" ht="12" customHeight="1">
      <c r="A20" s="47" t="s">
        <v>35</v>
      </c>
      <c r="B20" s="27">
        <v>1216</v>
      </c>
      <c r="C20" s="28">
        <v>14563</v>
      </c>
      <c r="D20" s="34" t="s">
        <v>36</v>
      </c>
      <c r="E20" s="27">
        <v>42</v>
      </c>
      <c r="F20" s="28">
        <v>850</v>
      </c>
      <c r="G20" s="45" t="s">
        <v>37</v>
      </c>
      <c r="H20" s="27">
        <v>38531</v>
      </c>
      <c r="I20" s="28">
        <v>543570</v>
      </c>
    </row>
    <row r="21" spans="1:9" ht="12" customHeight="1">
      <c r="A21" s="47" t="s">
        <v>38</v>
      </c>
      <c r="B21" s="27">
        <v>828</v>
      </c>
      <c r="C21" s="28">
        <v>14209</v>
      </c>
      <c r="D21" s="34" t="s">
        <v>39</v>
      </c>
      <c r="E21" s="27">
        <v>151</v>
      </c>
      <c r="F21" s="28">
        <v>2199</v>
      </c>
      <c r="G21" s="45" t="s">
        <v>40</v>
      </c>
      <c r="H21" s="27">
        <v>28508</v>
      </c>
      <c r="I21" s="28">
        <v>415244</v>
      </c>
    </row>
    <row r="22" spans="1:9" ht="12" customHeight="1">
      <c r="A22" s="47" t="s">
        <v>41</v>
      </c>
      <c r="B22" s="27">
        <v>394</v>
      </c>
      <c r="C22" s="28">
        <v>10051</v>
      </c>
      <c r="D22" s="34" t="s">
        <v>42</v>
      </c>
      <c r="E22" s="27">
        <v>87</v>
      </c>
      <c r="F22" s="28">
        <v>1211</v>
      </c>
      <c r="G22" s="45" t="s">
        <v>43</v>
      </c>
      <c r="H22" s="27">
        <v>28007</v>
      </c>
      <c r="I22" s="28">
        <v>435041</v>
      </c>
    </row>
    <row r="23" spans="1:9" ht="12" customHeight="1">
      <c r="A23" s="47" t="s">
        <v>44</v>
      </c>
      <c r="B23" s="27">
        <v>325</v>
      </c>
      <c r="C23" s="28">
        <v>8298</v>
      </c>
      <c r="D23" s="34" t="s">
        <v>45</v>
      </c>
      <c r="E23" s="27">
        <v>171</v>
      </c>
      <c r="F23" s="28">
        <v>1761</v>
      </c>
      <c r="G23" s="45" t="s">
        <v>46</v>
      </c>
      <c r="H23" s="27">
        <v>127654</v>
      </c>
      <c r="I23" s="28">
        <v>1106164</v>
      </c>
    </row>
    <row r="24" spans="1:9" ht="12" customHeight="1">
      <c r="A24" s="47" t="s">
        <v>47</v>
      </c>
      <c r="B24" s="27">
        <v>473</v>
      </c>
      <c r="C24" s="28">
        <v>5924</v>
      </c>
      <c r="D24" s="34" t="s">
        <v>48</v>
      </c>
      <c r="E24" s="27">
        <v>43</v>
      </c>
      <c r="F24" s="28">
        <v>718</v>
      </c>
      <c r="G24" s="45" t="s">
        <v>49</v>
      </c>
      <c r="H24" s="27">
        <v>111759</v>
      </c>
      <c r="I24" s="28">
        <v>987035</v>
      </c>
    </row>
    <row r="25" spans="1:9" ht="12" customHeight="1">
      <c r="A25" s="50" t="s">
        <v>50</v>
      </c>
      <c r="B25" s="27">
        <v>511</v>
      </c>
      <c r="C25" s="28">
        <v>5410</v>
      </c>
      <c r="D25" s="34" t="s">
        <v>51</v>
      </c>
      <c r="E25" s="27">
        <v>101</v>
      </c>
      <c r="F25" s="28">
        <v>1282</v>
      </c>
      <c r="G25" s="45" t="s">
        <v>52</v>
      </c>
      <c r="H25" s="27">
        <v>493471</v>
      </c>
      <c r="I25" s="28">
        <v>2478709</v>
      </c>
    </row>
    <row r="26" spans="1:9" ht="12" customHeight="1">
      <c r="A26" s="47" t="s">
        <v>53</v>
      </c>
      <c r="B26" s="27">
        <v>381</v>
      </c>
      <c r="C26" s="28">
        <v>5204</v>
      </c>
      <c r="D26" s="34"/>
      <c r="E26" s="27"/>
      <c r="F26" s="28"/>
      <c r="G26" s="44" t="s">
        <v>54</v>
      </c>
      <c r="H26" s="27">
        <v>201108</v>
      </c>
      <c r="I26" s="28">
        <v>1510737</v>
      </c>
    </row>
    <row r="27" spans="1:9" ht="12" customHeight="1">
      <c r="A27" s="47" t="s">
        <v>55</v>
      </c>
      <c r="B27" s="27">
        <v>743</v>
      </c>
      <c r="C27" s="51">
        <v>13073</v>
      </c>
      <c r="D27" s="29" t="s">
        <v>56</v>
      </c>
      <c r="E27" s="30">
        <f>SUM(E28:E30)</f>
        <v>212</v>
      </c>
      <c r="F27" s="31">
        <f>SUM(F28:F30)</f>
        <v>3280</v>
      </c>
      <c r="G27" s="45" t="s">
        <v>57</v>
      </c>
      <c r="H27" s="27">
        <v>40270</v>
      </c>
      <c r="I27" s="28">
        <v>566124</v>
      </c>
    </row>
    <row r="28" spans="1:9" ht="12" customHeight="1">
      <c r="A28" s="52"/>
      <c r="B28" s="27"/>
      <c r="C28" s="28"/>
      <c r="D28" s="34" t="s">
        <v>58</v>
      </c>
      <c r="E28" s="27">
        <v>65</v>
      </c>
      <c r="F28" s="28">
        <v>1045</v>
      </c>
      <c r="G28" s="45" t="s">
        <v>59</v>
      </c>
      <c r="H28" s="27">
        <v>17221</v>
      </c>
      <c r="I28" s="28">
        <v>252762</v>
      </c>
    </row>
    <row r="29" spans="1:9" ht="12" customHeight="1">
      <c r="A29" s="53" t="s">
        <v>60</v>
      </c>
      <c r="B29" s="30">
        <f>SUM(B30:B32)</f>
        <v>269</v>
      </c>
      <c r="C29" s="31">
        <f>SUM(C30:C32)</f>
        <v>3253</v>
      </c>
      <c r="D29" s="34" t="s">
        <v>61</v>
      </c>
      <c r="E29" s="27">
        <v>72</v>
      </c>
      <c r="F29" s="28">
        <v>1353</v>
      </c>
      <c r="G29" s="45" t="s">
        <v>62</v>
      </c>
      <c r="H29" s="27">
        <v>22457</v>
      </c>
      <c r="I29" s="28">
        <v>255899</v>
      </c>
    </row>
    <row r="30" spans="1:9" ht="12" customHeight="1">
      <c r="A30" s="47" t="s">
        <v>63</v>
      </c>
      <c r="B30" s="27">
        <v>47</v>
      </c>
      <c r="C30" s="28">
        <v>686</v>
      </c>
      <c r="D30" s="34" t="s">
        <v>64</v>
      </c>
      <c r="E30" s="27">
        <v>75</v>
      </c>
      <c r="F30" s="28">
        <v>882</v>
      </c>
      <c r="G30" s="45" t="s">
        <v>65</v>
      </c>
      <c r="H30" s="27">
        <v>17615</v>
      </c>
      <c r="I30" s="28">
        <v>175152</v>
      </c>
    </row>
    <row r="31" spans="1:9" ht="12" customHeight="1">
      <c r="A31" s="47" t="s">
        <v>66</v>
      </c>
      <c r="B31" s="27">
        <v>97</v>
      </c>
      <c r="C31" s="54">
        <v>1354</v>
      </c>
      <c r="D31" s="34"/>
      <c r="E31" s="27"/>
      <c r="F31" s="28"/>
      <c r="G31" s="45" t="s">
        <v>67</v>
      </c>
      <c r="H31" s="27">
        <v>17953</v>
      </c>
      <c r="I31" s="28">
        <v>185669</v>
      </c>
    </row>
    <row r="32" spans="1:9" ht="12" customHeight="1">
      <c r="A32" s="47" t="s">
        <v>68</v>
      </c>
      <c r="B32" s="27">
        <v>125</v>
      </c>
      <c r="C32" s="51">
        <v>1213</v>
      </c>
      <c r="D32" s="29" t="s">
        <v>69</v>
      </c>
      <c r="E32" s="48">
        <f>SUM(E33:E34)</f>
        <v>614</v>
      </c>
      <c r="F32" s="49">
        <f>SUM(F33:F34)</f>
        <v>8496</v>
      </c>
      <c r="G32" s="45" t="s">
        <v>70</v>
      </c>
      <c r="H32" s="27">
        <v>34603</v>
      </c>
      <c r="I32" s="54">
        <v>551722</v>
      </c>
    </row>
    <row r="33" spans="1:9" ht="12" customHeight="1">
      <c r="A33" s="52"/>
      <c r="B33" s="27"/>
      <c r="C33" s="28"/>
      <c r="D33" s="34" t="s">
        <v>71</v>
      </c>
      <c r="E33" s="27">
        <v>259</v>
      </c>
      <c r="F33" s="28">
        <v>3485</v>
      </c>
      <c r="G33" s="45" t="s">
        <v>72</v>
      </c>
      <c r="H33" s="27">
        <v>31386</v>
      </c>
      <c r="I33" s="28">
        <v>438246</v>
      </c>
    </row>
    <row r="34" spans="1:9" ht="12" customHeight="1">
      <c r="A34" s="53" t="s">
        <v>73</v>
      </c>
      <c r="B34" s="30">
        <f>SUM(B35:B36)+SUM(B37:B39)</f>
        <v>769</v>
      </c>
      <c r="C34" s="31">
        <f>SUM(C35:C36)+SUM(C37:C39)</f>
        <v>11136</v>
      </c>
      <c r="D34" s="34" t="s">
        <v>74</v>
      </c>
      <c r="E34" s="27">
        <v>355</v>
      </c>
      <c r="F34" s="28">
        <v>5011</v>
      </c>
      <c r="G34" s="45" t="s">
        <v>75</v>
      </c>
      <c r="H34" s="27">
        <v>61692</v>
      </c>
      <c r="I34" s="28">
        <v>801564</v>
      </c>
    </row>
    <row r="35" spans="1:9" ht="12" customHeight="1">
      <c r="A35" s="47" t="s">
        <v>76</v>
      </c>
      <c r="B35" s="27">
        <v>188</v>
      </c>
      <c r="C35" s="28">
        <v>2002</v>
      </c>
      <c r="D35" s="34"/>
      <c r="E35" s="27"/>
      <c r="F35" s="28"/>
      <c r="G35" s="45" t="s">
        <v>77</v>
      </c>
      <c r="H35" s="27">
        <v>138457</v>
      </c>
      <c r="I35" s="28">
        <v>1397698</v>
      </c>
    </row>
    <row r="36" spans="1:9" ht="12" customHeight="1">
      <c r="A36" s="47" t="s">
        <v>78</v>
      </c>
      <c r="B36" s="27">
        <v>44</v>
      </c>
      <c r="C36" s="28">
        <v>798</v>
      </c>
      <c r="D36" s="29" t="s">
        <v>79</v>
      </c>
      <c r="E36" s="30">
        <f>SUM(E37:E41)</f>
        <v>331</v>
      </c>
      <c r="F36" s="31">
        <f>SUM(F37:F41)</f>
        <v>4157</v>
      </c>
      <c r="G36" s="45" t="s">
        <v>80</v>
      </c>
      <c r="H36" s="27">
        <v>30134</v>
      </c>
      <c r="I36" s="28">
        <v>389302</v>
      </c>
    </row>
    <row r="37" spans="1:9" ht="12" customHeight="1">
      <c r="A37" s="55" t="s">
        <v>81</v>
      </c>
      <c r="B37" s="28">
        <v>327</v>
      </c>
      <c r="C37" s="28">
        <v>4356</v>
      </c>
      <c r="D37" s="34" t="s">
        <v>82</v>
      </c>
      <c r="E37" s="27">
        <v>35</v>
      </c>
      <c r="F37" s="28">
        <v>375</v>
      </c>
      <c r="G37" s="45" t="s">
        <v>83</v>
      </c>
      <c r="H37" s="27">
        <v>19644</v>
      </c>
      <c r="I37" s="28">
        <v>231431</v>
      </c>
    </row>
    <row r="38" spans="1:9" ht="12" customHeight="1">
      <c r="A38" s="55" t="s">
        <v>84</v>
      </c>
      <c r="B38" s="28">
        <v>120</v>
      </c>
      <c r="C38" s="28">
        <v>2061</v>
      </c>
      <c r="D38" s="34" t="s">
        <v>85</v>
      </c>
      <c r="E38" s="27">
        <v>40</v>
      </c>
      <c r="F38" s="28">
        <v>500</v>
      </c>
      <c r="G38" s="45" t="s">
        <v>86</v>
      </c>
      <c r="H38" s="28">
        <v>80415</v>
      </c>
      <c r="I38" s="28">
        <v>534509</v>
      </c>
    </row>
    <row r="39" spans="1:9" ht="12" customHeight="1">
      <c r="A39" s="55" t="s">
        <v>87</v>
      </c>
      <c r="B39" s="28">
        <v>90</v>
      </c>
      <c r="C39" s="28">
        <v>1919</v>
      </c>
      <c r="D39" s="34" t="s">
        <v>88</v>
      </c>
      <c r="E39" s="27">
        <v>40</v>
      </c>
      <c r="F39" s="28">
        <v>388</v>
      </c>
      <c r="G39" s="45" t="s">
        <v>89</v>
      </c>
      <c r="H39" s="28">
        <v>311548</v>
      </c>
      <c r="I39" s="28">
        <v>1781953</v>
      </c>
    </row>
    <row r="40" spans="1:9" ht="12" customHeight="1">
      <c r="A40" s="55"/>
      <c r="B40" s="28"/>
      <c r="C40" s="51"/>
      <c r="D40" s="34" t="s">
        <v>90</v>
      </c>
      <c r="E40" s="27">
        <v>55</v>
      </c>
      <c r="F40" s="28">
        <v>897</v>
      </c>
      <c r="G40" s="45" t="s">
        <v>91</v>
      </c>
      <c r="H40" s="28">
        <v>161048</v>
      </c>
      <c r="I40" s="28">
        <v>1057016</v>
      </c>
    </row>
    <row r="41" spans="1:9" ht="12" customHeight="1">
      <c r="A41" s="56" t="s">
        <v>92</v>
      </c>
      <c r="B41" s="31">
        <f>SUM(B42:B43)</f>
        <v>496</v>
      </c>
      <c r="C41" s="31">
        <f>SUM(C42:C43)</f>
        <v>7380</v>
      </c>
      <c r="D41" s="34" t="s">
        <v>93</v>
      </c>
      <c r="E41" s="27">
        <v>161</v>
      </c>
      <c r="F41" s="28">
        <v>1997</v>
      </c>
      <c r="G41" s="45" t="s">
        <v>94</v>
      </c>
      <c r="H41" s="28">
        <v>32075</v>
      </c>
      <c r="I41" s="28">
        <v>235268</v>
      </c>
    </row>
    <row r="42" spans="1:9" ht="12" customHeight="1">
      <c r="A42" s="55" t="s">
        <v>95</v>
      </c>
      <c r="B42" s="28">
        <v>304</v>
      </c>
      <c r="C42" s="28">
        <v>4762</v>
      </c>
      <c r="D42" s="34"/>
      <c r="E42" s="27"/>
      <c r="F42" s="28"/>
      <c r="G42" s="44" t="s">
        <v>96</v>
      </c>
      <c r="H42" s="27">
        <v>28102</v>
      </c>
      <c r="I42" s="28">
        <v>252726</v>
      </c>
    </row>
    <row r="43" spans="1:9" ht="12" customHeight="1">
      <c r="A43" s="55" t="s">
        <v>97</v>
      </c>
      <c r="B43" s="28">
        <v>192</v>
      </c>
      <c r="C43" s="28">
        <v>2618</v>
      </c>
      <c r="D43" s="29" t="s">
        <v>98</v>
      </c>
      <c r="E43" s="30">
        <f>SUM(E44:E47)</f>
        <v>282</v>
      </c>
      <c r="F43" s="31">
        <f>SUM(F44:F47)</f>
        <v>5514</v>
      </c>
      <c r="G43" s="45" t="s">
        <v>99</v>
      </c>
      <c r="H43" s="28">
        <v>10817</v>
      </c>
      <c r="I43" s="28">
        <v>146270</v>
      </c>
    </row>
    <row r="44" spans="1:9" ht="12" customHeight="1">
      <c r="A44" s="55"/>
      <c r="B44" s="28"/>
      <c r="C44" s="51"/>
      <c r="D44" s="34" t="s">
        <v>100</v>
      </c>
      <c r="E44" s="27">
        <v>68</v>
      </c>
      <c r="F44" s="28">
        <v>1379</v>
      </c>
      <c r="G44" s="45" t="s">
        <v>101</v>
      </c>
      <c r="H44" s="28">
        <v>14858</v>
      </c>
      <c r="I44" s="28">
        <v>192767</v>
      </c>
    </row>
    <row r="45" spans="1:9" ht="12" customHeight="1">
      <c r="A45" s="53" t="s">
        <v>102</v>
      </c>
      <c r="B45" s="30">
        <f>SUM(B46:B49)</f>
        <v>679</v>
      </c>
      <c r="C45" s="31">
        <f>SUM(C46:C49)</f>
        <v>9724</v>
      </c>
      <c r="D45" s="57" t="s">
        <v>103</v>
      </c>
      <c r="E45" s="27">
        <v>84</v>
      </c>
      <c r="F45" s="28">
        <v>1292</v>
      </c>
      <c r="G45" s="45" t="s">
        <v>104</v>
      </c>
      <c r="H45" s="28">
        <v>42538</v>
      </c>
      <c r="I45" s="28">
        <v>433838</v>
      </c>
    </row>
    <row r="46" spans="1:9" ht="12" customHeight="1">
      <c r="A46" s="47" t="s">
        <v>105</v>
      </c>
      <c r="B46" s="27">
        <v>86</v>
      </c>
      <c r="C46" s="28">
        <v>1461</v>
      </c>
      <c r="D46" s="34" t="s">
        <v>106</v>
      </c>
      <c r="E46" s="27">
        <v>75</v>
      </c>
      <c r="F46" s="28">
        <v>1671</v>
      </c>
      <c r="G46" s="45" t="s">
        <v>107</v>
      </c>
      <c r="H46" s="27">
        <v>49777</v>
      </c>
      <c r="I46" s="28">
        <v>701123</v>
      </c>
    </row>
    <row r="47" spans="1:9" ht="12" customHeight="1">
      <c r="A47" s="47" t="s">
        <v>108</v>
      </c>
      <c r="B47" s="27">
        <v>109</v>
      </c>
      <c r="C47" s="28">
        <v>2555</v>
      </c>
      <c r="D47" s="34" t="s">
        <v>109</v>
      </c>
      <c r="E47" s="27">
        <v>55</v>
      </c>
      <c r="F47" s="28">
        <v>1172</v>
      </c>
      <c r="G47" s="45" t="s">
        <v>110</v>
      </c>
      <c r="H47" s="27">
        <v>33742</v>
      </c>
      <c r="I47" s="28">
        <v>399966</v>
      </c>
    </row>
    <row r="48" spans="1:9" ht="12" customHeight="1">
      <c r="A48" s="47" t="s">
        <v>111</v>
      </c>
      <c r="B48" s="27">
        <v>190</v>
      </c>
      <c r="C48" s="28">
        <v>2495</v>
      </c>
      <c r="D48" s="34"/>
      <c r="E48" s="27"/>
      <c r="F48" s="28"/>
      <c r="G48" s="45" t="s">
        <v>112</v>
      </c>
      <c r="H48" s="27">
        <v>35979</v>
      </c>
      <c r="I48" s="28">
        <v>175290</v>
      </c>
    </row>
    <row r="49" spans="1:9" ht="12" customHeight="1">
      <c r="A49" s="47" t="s">
        <v>113</v>
      </c>
      <c r="B49" s="27">
        <v>294</v>
      </c>
      <c r="C49" s="28">
        <v>3213</v>
      </c>
      <c r="D49" s="29" t="s">
        <v>114</v>
      </c>
      <c r="E49" s="30">
        <f>SUM(E50:E51)</f>
        <v>201</v>
      </c>
      <c r="F49" s="31">
        <f>SUM(F50:F51)</f>
        <v>4142</v>
      </c>
      <c r="G49" s="45" t="s">
        <v>115</v>
      </c>
      <c r="H49" s="27">
        <v>18383</v>
      </c>
      <c r="I49" s="28">
        <v>232977</v>
      </c>
    </row>
    <row r="50" spans="1:9" ht="12" customHeight="1">
      <c r="A50" s="55"/>
      <c r="B50" s="28"/>
      <c r="C50" s="28"/>
      <c r="D50" s="34" t="s">
        <v>116</v>
      </c>
      <c r="E50" s="27">
        <v>85</v>
      </c>
      <c r="F50" s="28">
        <v>1649</v>
      </c>
      <c r="G50" s="45" t="s">
        <v>117</v>
      </c>
      <c r="H50" s="27">
        <v>40276</v>
      </c>
      <c r="I50" s="28">
        <v>340734</v>
      </c>
    </row>
    <row r="51" spans="1:9" ht="12" customHeight="1">
      <c r="A51" s="56" t="s">
        <v>118</v>
      </c>
      <c r="B51" s="31">
        <f>SUM(B52)</f>
        <v>225</v>
      </c>
      <c r="C51" s="31">
        <f>SUM(C52)</f>
        <v>4639</v>
      </c>
      <c r="D51" s="34" t="s">
        <v>119</v>
      </c>
      <c r="E51" s="27">
        <v>116</v>
      </c>
      <c r="F51" s="28">
        <v>2493</v>
      </c>
      <c r="G51" s="45" t="s">
        <v>120</v>
      </c>
      <c r="H51" s="28">
        <v>22297</v>
      </c>
      <c r="I51" s="28">
        <v>185288</v>
      </c>
    </row>
    <row r="52" spans="1:9" ht="12" customHeight="1">
      <c r="A52" s="47" t="s">
        <v>121</v>
      </c>
      <c r="B52" s="27">
        <v>225</v>
      </c>
      <c r="C52" s="28">
        <v>4639</v>
      </c>
      <c r="D52" s="58"/>
      <c r="E52" s="59"/>
      <c r="F52" s="59"/>
      <c r="G52" s="45" t="s">
        <v>122</v>
      </c>
      <c r="H52" s="27">
        <v>99989</v>
      </c>
      <c r="I52" s="28">
        <v>1065973</v>
      </c>
    </row>
    <row r="53" spans="1:9" ht="12" customHeight="1">
      <c r="A53" s="60"/>
      <c r="B53" s="11"/>
      <c r="C53" s="61"/>
      <c r="D53" s="62"/>
      <c r="E53" s="11"/>
      <c r="F53" s="61"/>
      <c r="G53" s="45" t="s">
        <v>123</v>
      </c>
      <c r="H53" s="27">
        <v>12141</v>
      </c>
      <c r="I53" s="28">
        <v>188011</v>
      </c>
    </row>
    <row r="54" spans="1:9" ht="12" customHeight="1">
      <c r="A54" s="63"/>
      <c r="B54" s="9"/>
      <c r="C54" s="64"/>
      <c r="D54" s="58"/>
      <c r="E54" s="65"/>
      <c r="F54" s="66"/>
      <c r="G54" s="45" t="s">
        <v>124</v>
      </c>
      <c r="H54" s="27">
        <v>30922</v>
      </c>
      <c r="I54" s="28">
        <v>374055</v>
      </c>
    </row>
    <row r="55" spans="1:9" ht="12" customHeight="1">
      <c r="A55" s="63"/>
      <c r="B55" s="9"/>
      <c r="C55" s="64"/>
      <c r="D55" s="58"/>
      <c r="E55" s="65"/>
      <c r="F55" s="66"/>
      <c r="G55" s="45" t="s">
        <v>125</v>
      </c>
      <c r="H55" s="27">
        <v>36807</v>
      </c>
      <c r="I55" s="28">
        <v>405996</v>
      </c>
    </row>
    <row r="56" spans="1:9" ht="12" customHeight="1">
      <c r="A56" s="63"/>
      <c r="B56" s="9"/>
      <c r="C56" s="64"/>
      <c r="D56" s="58"/>
      <c r="E56" s="65"/>
      <c r="F56" s="66"/>
      <c r="G56" s="45" t="s">
        <v>126</v>
      </c>
      <c r="H56" s="67">
        <v>21837</v>
      </c>
      <c r="I56" s="67">
        <v>298533</v>
      </c>
    </row>
    <row r="57" spans="1:9" ht="12" customHeight="1">
      <c r="A57" s="68"/>
      <c r="B57" s="3"/>
      <c r="C57" s="64"/>
      <c r="D57" s="69"/>
      <c r="E57" s="3"/>
      <c r="F57" s="64"/>
      <c r="G57" s="45" t="s">
        <v>127</v>
      </c>
      <c r="H57" s="27">
        <v>23669</v>
      </c>
      <c r="I57" s="67">
        <v>273182</v>
      </c>
    </row>
    <row r="58" spans="1:9" ht="12" customHeight="1">
      <c r="A58" s="68"/>
      <c r="B58" s="3"/>
      <c r="C58" s="64"/>
      <c r="D58" s="69"/>
      <c r="E58" s="3"/>
      <c r="F58" s="64"/>
      <c r="G58" s="44" t="s">
        <v>128</v>
      </c>
      <c r="H58" s="27">
        <v>48124</v>
      </c>
      <c r="I58" s="67">
        <v>443998</v>
      </c>
    </row>
    <row r="59" spans="1:9" ht="12" customHeight="1">
      <c r="A59" s="70"/>
      <c r="B59" s="71"/>
      <c r="C59" s="72"/>
      <c r="D59" s="73"/>
      <c r="E59" s="71"/>
      <c r="F59" s="72"/>
      <c r="G59" s="74" t="s">
        <v>129</v>
      </c>
      <c r="H59" s="75">
        <v>45863</v>
      </c>
      <c r="I59" s="76">
        <v>171229</v>
      </c>
    </row>
    <row r="60" spans="1:6" ht="12" customHeight="1">
      <c r="A60" s="77" t="s">
        <v>130</v>
      </c>
      <c r="B60" s="9"/>
      <c r="C60" s="9"/>
      <c r="D60" s="65"/>
      <c r="E60" s="65"/>
      <c r="F60" s="65"/>
    </row>
    <row r="61" spans="1:4" ht="12" customHeight="1">
      <c r="A61" s="11"/>
      <c r="D61" s="11"/>
    </row>
    <row r="62" spans="1:4" ht="12" customHeight="1">
      <c r="A62" s="11"/>
      <c r="D62" s="11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spans="1:4" ht="12" customHeight="1">
      <c r="A115" s="11"/>
      <c r="D115" s="11"/>
    </row>
    <row r="116" spans="1:4" ht="12" customHeight="1">
      <c r="A116" s="11"/>
      <c r="D116" s="11"/>
    </row>
    <row r="117" spans="1:4" ht="12" customHeight="1">
      <c r="A117" s="11"/>
      <c r="D117" s="11"/>
    </row>
    <row r="118" spans="1:4" ht="12" customHeight="1">
      <c r="A118" s="11"/>
      <c r="D118" s="11"/>
    </row>
    <row r="119" ht="12" customHeight="1">
      <c r="A119" s="11"/>
    </row>
  </sheetData>
  <sheetProtection/>
  <mergeCells count="7">
    <mergeCell ref="I4:I5"/>
    <mergeCell ref="B4:B5"/>
    <mergeCell ref="C4:C5"/>
    <mergeCell ref="D4:D5"/>
    <mergeCell ref="E4:E5"/>
    <mergeCell ref="F4:F5"/>
    <mergeCell ref="H4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2009-04-27T04:14:49Z</dcterms:created>
  <dcterms:modified xsi:type="dcterms:W3CDTF">2009-04-27T04:14:55Z</dcterms:modified>
  <cp:category/>
  <cp:version/>
  <cp:contentType/>
  <cp:contentStatus/>
</cp:coreProperties>
</file>