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37" sheetId="1" r:id="rId1"/>
  </sheets>
  <definedNames>
    <definedName name="_xlnm.Print_Area" localSheetId="0">'137'!$A$1:$T$30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<sst xmlns="http://schemas.openxmlformats.org/spreadsheetml/2006/main" count="48" uniqueCount="40">
  <si>
    <t>13.  金                   融</t>
  </si>
  <si>
    <t xml:space="preserve">                                             137.  金  融  機  関  別  預    金  お  よ  び  貸  出</t>
  </si>
  <si>
    <t>（単位  100万円）</t>
  </si>
  <si>
    <t>各年末･月末</t>
  </si>
  <si>
    <t>預    金    残     高</t>
  </si>
  <si>
    <t>貸    出    残    高</t>
  </si>
  <si>
    <t>標示　　　　　番号</t>
  </si>
  <si>
    <t>年月日</t>
  </si>
  <si>
    <t>総額</t>
  </si>
  <si>
    <t>普通銀行</t>
  </si>
  <si>
    <t>相互銀行</t>
  </si>
  <si>
    <t>信用金庫</t>
  </si>
  <si>
    <t>信用組合</t>
  </si>
  <si>
    <t>郵便局</t>
  </si>
  <si>
    <t>生命保険</t>
  </si>
  <si>
    <t>農協</t>
  </si>
  <si>
    <t>漁協</t>
  </si>
  <si>
    <t>その他</t>
  </si>
  <si>
    <t>普通銀行</t>
  </si>
  <si>
    <t>労働金庫</t>
  </si>
  <si>
    <t>昭 和 48 年</t>
  </si>
  <si>
    <t xml:space="preserve">   49</t>
  </si>
  <si>
    <t xml:space="preserve">   50</t>
  </si>
  <si>
    <t xml:space="preserve">   51</t>
  </si>
  <si>
    <t xml:space="preserve">   52</t>
  </si>
  <si>
    <t>52 年 1 月</t>
  </si>
  <si>
    <t xml:space="preserve">   2</t>
  </si>
  <si>
    <t xml:space="preserve">   3</t>
  </si>
  <si>
    <t xml:space="preserve">   4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</si>
  <si>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</si>
  <si>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</si>
  <si>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</si>
  <si>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</si>
  <si>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</si>
  <si>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 10</t>
  </si>
  <si>
    <t xml:space="preserve">   11</t>
  </si>
  <si>
    <t xml:space="preserve">   12</t>
  </si>
  <si>
    <t>資料：日本銀行大分支店</t>
  </si>
  <si>
    <t xml:space="preserve">  注   １）預金は実質一般預金を計上している。</t>
  </si>
  <si>
    <t xml:space="preserve">       ２）その他は信託銀行の信託勘定と商工中金、農協共済（農中、信漁連、信農連）の系統外貯金の合計で構成されている。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</si>
</sst>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明朝"/>
      <family val="1"/>
    </font>
    <font>
      <sz val="11"/>
      <color indexed="8"/>
      <name val="ＭＳ Ｐゴシック"/>
      <family val="3"/>
    </font>
    <font>
      <sz val="18"/>
      <color indexed="8"/>
      <name val="ＭＳ 明朝"/>
      <family val="1"/>
    </font>
    <font>
      <sz val="6"/>
      <name val="ＭＳ 明朝"/>
      <family val="1"/>
    </font>
    <font>
      <sz val="9"/>
      <color indexed="8"/>
      <name val="ＭＳ 明朝"/>
      <family val="1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8.5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80">
    <xf numFmtId="0" fontId="0" fillId="0" borderId="0" xfId="0" applyAlignment="1">
      <alignment/>
    </xf>
    <xf numFmtId="3" fontId="2" fillId="0" borderId="0" xfId="0" applyNumberFormat="1" applyFont="1" applyAlignment="1" applyProtection="1">
      <alignment horizontal="centerContinuous" vertical="top"/>
      <protection locked="0"/>
    </xf>
    <xf numFmtId="3" fontId="4" fillId="0" borderId="0" xfId="0" applyNumberFormat="1" applyFont="1" applyAlignment="1" applyProtection="1">
      <alignment horizontal="centerContinuous"/>
      <protection locked="0"/>
    </xf>
    <xf numFmtId="3" fontId="4" fillId="0" borderId="0" xfId="0" applyNumberFormat="1" applyFont="1" applyAlignment="1" applyProtection="1">
      <alignment/>
      <protection locked="0"/>
    </xf>
    <xf numFmtId="3" fontId="5" fillId="0" borderId="0" xfId="0" applyNumberFormat="1" applyFont="1" applyAlignment="1" applyProtection="1">
      <alignment/>
      <protection locked="0"/>
    </xf>
    <xf numFmtId="3" fontId="5" fillId="0" borderId="0" xfId="0" applyNumberFormat="1" applyFont="1" applyAlignment="1" applyProtection="1">
      <alignment/>
      <protection/>
    </xf>
    <xf numFmtId="3" fontId="6" fillId="0" borderId="0" xfId="0" applyNumberFormat="1" applyFont="1" applyAlignment="1" applyProtection="1">
      <alignment/>
      <protection/>
    </xf>
    <xf numFmtId="3" fontId="4" fillId="0" borderId="10" xfId="0" applyNumberFormat="1" applyFont="1" applyBorder="1" applyAlignment="1" applyProtection="1">
      <alignment vertical="center"/>
      <protection locked="0"/>
    </xf>
    <xf numFmtId="3" fontId="4" fillId="0" borderId="10" xfId="0" applyNumberFormat="1" applyFont="1" applyBorder="1" applyAlignment="1" applyProtection="1">
      <alignment horizontal="left" vertical="center"/>
      <protection locked="0"/>
    </xf>
    <xf numFmtId="49" fontId="4" fillId="0" borderId="10" xfId="0" applyNumberFormat="1" applyFont="1" applyBorder="1" applyAlignment="1" applyProtection="1">
      <alignment horizontal="center" vertical="center"/>
      <protection locked="0"/>
    </xf>
    <xf numFmtId="3" fontId="4" fillId="0" borderId="10" xfId="0" applyNumberFormat="1" applyFont="1" applyBorder="1" applyAlignment="1" applyProtection="1">
      <alignment horizontal="right" vertical="center"/>
      <protection locked="0"/>
    </xf>
    <xf numFmtId="3" fontId="4" fillId="0" borderId="10" xfId="0" applyNumberFormat="1" applyFont="1" applyBorder="1" applyAlignment="1" applyProtection="1">
      <alignment horizontal="center" vertical="center"/>
      <protection locked="0"/>
    </xf>
    <xf numFmtId="3" fontId="8" fillId="0" borderId="10" xfId="0" applyNumberFormat="1" applyFont="1" applyBorder="1" applyAlignment="1" applyProtection="1">
      <alignment horizontal="right" vertical="center"/>
      <protection locked="0"/>
    </xf>
    <xf numFmtId="3" fontId="5" fillId="0" borderId="0" xfId="0" applyNumberFormat="1" applyFont="1" applyBorder="1" applyAlignment="1" applyProtection="1">
      <alignment vertical="center"/>
      <protection/>
    </xf>
    <xf numFmtId="3" fontId="4" fillId="0" borderId="11" xfId="0" applyNumberFormat="1" applyFont="1" applyBorder="1" applyAlignment="1" applyProtection="1">
      <alignment vertical="center"/>
      <protection locked="0"/>
    </xf>
    <xf numFmtId="3" fontId="4" fillId="0" borderId="12" xfId="0" applyNumberFormat="1" applyFont="1" applyBorder="1" applyAlignment="1" applyProtection="1">
      <alignment vertical="center"/>
      <protection locked="0"/>
    </xf>
    <xf numFmtId="3" fontId="4" fillId="0" borderId="12" xfId="0" applyNumberFormat="1" applyFont="1" applyBorder="1" applyAlignment="1" applyProtection="1">
      <alignment horizontal="centerContinuous" vertical="center"/>
      <protection locked="0"/>
    </xf>
    <xf numFmtId="3" fontId="4" fillId="0" borderId="12" xfId="0" applyNumberFormat="1" applyFont="1" applyBorder="1" applyAlignment="1" applyProtection="1" quotePrefix="1">
      <alignment horizontal="centerContinuous" vertical="center"/>
      <protection locked="0"/>
    </xf>
    <xf numFmtId="3" fontId="4" fillId="0" borderId="13" xfId="0" applyNumberFormat="1" applyFont="1" applyBorder="1" applyAlignment="1" applyProtection="1">
      <alignment vertical="center"/>
      <protection locked="0"/>
    </xf>
    <xf numFmtId="3" fontId="4" fillId="0" borderId="14" xfId="0" applyNumberFormat="1" applyFont="1" applyBorder="1" applyAlignment="1" applyProtection="1">
      <alignment vertical="center"/>
      <protection locked="0"/>
    </xf>
    <xf numFmtId="3" fontId="5" fillId="0" borderId="0" xfId="0" applyNumberFormat="1" applyFont="1" applyAlignment="1" applyProtection="1">
      <alignment vertical="center"/>
      <protection/>
    </xf>
    <xf numFmtId="3" fontId="4" fillId="0" borderId="11" xfId="0" applyNumberFormat="1" applyFont="1" applyBorder="1" applyAlignment="1" applyProtection="1">
      <alignment horizontal="center" vertical="center"/>
      <protection locked="0"/>
    </xf>
    <xf numFmtId="3" fontId="4" fillId="0" borderId="15" xfId="0" applyNumberFormat="1" applyFont="1" applyBorder="1" applyAlignment="1" applyProtection="1">
      <alignment horizontal="center" vertical="center"/>
      <protection locked="0"/>
    </xf>
    <xf numFmtId="3" fontId="5" fillId="0" borderId="14" xfId="0" applyNumberFormat="1" applyFont="1" applyBorder="1" applyAlignment="1" applyProtection="1">
      <alignment vertical="center"/>
      <protection locked="0"/>
    </xf>
    <xf numFmtId="3" fontId="4" fillId="0" borderId="16" xfId="0" applyNumberFormat="1" applyFont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 quotePrefix="1">
      <alignment horizontal="center"/>
      <protection locked="0"/>
    </xf>
    <xf numFmtId="3" fontId="8" fillId="0" borderId="0" xfId="0" applyNumberFormat="1" applyFont="1" applyAlignment="1" applyProtection="1">
      <alignment/>
      <protection locked="0"/>
    </xf>
    <xf numFmtId="3" fontId="8" fillId="0" borderId="11" xfId="0" applyNumberFormat="1" applyFont="1" applyBorder="1" applyAlignment="1" applyProtection="1">
      <alignment/>
      <protection locked="0"/>
    </xf>
    <xf numFmtId="3" fontId="8" fillId="0" borderId="0" xfId="0" applyNumberFormat="1" applyFont="1" applyAlignment="1" applyProtection="1">
      <alignment horizontal="center"/>
      <protection locked="0"/>
    </xf>
    <xf numFmtId="38" fontId="8" fillId="0" borderId="0" xfId="48" applyFont="1" applyAlignment="1" applyProtection="1">
      <alignment horizontal="right" vertical="center"/>
      <protection locked="0"/>
    </xf>
    <xf numFmtId="38" fontId="8" fillId="0" borderId="0" xfId="48" applyFont="1" applyAlignment="1" applyProtection="1">
      <alignment horizontal="right"/>
      <protection locked="0"/>
    </xf>
    <xf numFmtId="49" fontId="8" fillId="0" borderId="11" xfId="0" applyNumberFormat="1" applyFont="1" applyBorder="1" applyAlignment="1" applyProtection="1">
      <alignment horizontal="right"/>
      <protection locked="0"/>
    </xf>
    <xf numFmtId="3" fontId="9" fillId="0" borderId="0" xfId="0" applyNumberFormat="1" applyFont="1" applyAlignment="1" applyProtection="1">
      <alignment/>
      <protection locked="0"/>
    </xf>
    <xf numFmtId="41" fontId="8" fillId="0" borderId="0" xfId="0" applyNumberFormat="1" applyFont="1" applyAlignment="1" applyProtection="1">
      <alignment/>
      <protection locked="0"/>
    </xf>
    <xf numFmtId="49" fontId="9" fillId="0" borderId="11" xfId="0" applyNumberFormat="1" applyFont="1" applyBorder="1" applyAlignment="1" applyProtection="1" quotePrefix="1">
      <alignment horizontal="center"/>
      <protection locked="0"/>
    </xf>
    <xf numFmtId="3" fontId="9" fillId="0" borderId="0" xfId="0" applyNumberFormat="1" applyFont="1" applyAlignment="1" applyProtection="1">
      <alignment/>
      <protection/>
    </xf>
    <xf numFmtId="3" fontId="9" fillId="0" borderId="0" xfId="0" applyNumberFormat="1" applyFont="1" applyAlignment="1" applyProtection="1">
      <alignment horizontal="right"/>
      <protection/>
    </xf>
    <xf numFmtId="3" fontId="9" fillId="0" borderId="11" xfId="0" applyNumberFormat="1" applyFont="1" applyBorder="1" applyAlignment="1" applyProtection="1">
      <alignment/>
      <protection/>
    </xf>
    <xf numFmtId="3" fontId="9" fillId="0" borderId="0" xfId="0" applyNumberFormat="1" applyFont="1" applyAlignment="1" applyProtection="1">
      <alignment horizontal="center"/>
      <protection locked="0"/>
    </xf>
    <xf numFmtId="3" fontId="10" fillId="0" borderId="0" xfId="0" applyNumberFormat="1" applyFont="1" applyAlignment="1" applyProtection="1">
      <alignment/>
      <protection/>
    </xf>
    <xf numFmtId="3" fontId="8" fillId="0" borderId="11" xfId="0" applyNumberFormat="1" applyFont="1" applyBorder="1" applyAlignment="1" applyProtection="1">
      <alignment horizontal="right"/>
      <protection locked="0"/>
    </xf>
    <xf numFmtId="3" fontId="8" fillId="0" borderId="11" xfId="0" applyNumberFormat="1" applyFont="1" applyBorder="1" applyAlignment="1" applyProtection="1" quotePrefix="1">
      <alignment horizontal="center"/>
      <protection locked="0"/>
    </xf>
    <xf numFmtId="3" fontId="8" fillId="0" borderId="0" xfId="0" applyNumberFormat="1" applyFont="1" applyAlignment="1" applyProtection="1">
      <alignment/>
      <protection/>
    </xf>
    <xf numFmtId="3" fontId="8" fillId="0" borderId="0" xfId="0" applyNumberFormat="1" applyFont="1" applyAlignment="1" applyProtection="1">
      <alignment horizontal="right"/>
      <protection locked="0"/>
    </xf>
    <xf numFmtId="3" fontId="8" fillId="0" borderId="0" xfId="0" applyNumberFormat="1" applyFont="1" applyBorder="1" applyAlignment="1" applyProtection="1">
      <alignment/>
      <protection locked="0"/>
    </xf>
    <xf numFmtId="3" fontId="8" fillId="0" borderId="0" xfId="0" applyNumberFormat="1" applyFont="1" applyBorder="1" applyAlignment="1" applyProtection="1">
      <alignment horizontal="right"/>
      <protection locked="0"/>
    </xf>
    <xf numFmtId="3" fontId="8" fillId="0" borderId="0" xfId="0" applyNumberFormat="1" applyFont="1" applyBorder="1" applyAlignment="1" applyProtection="1">
      <alignment horizontal="center"/>
      <protection locked="0"/>
    </xf>
    <xf numFmtId="3" fontId="8" fillId="0" borderId="14" xfId="0" applyNumberFormat="1" applyFont="1" applyBorder="1" applyAlignment="1" applyProtection="1" quotePrefix="1">
      <alignment horizontal="center"/>
      <protection locked="0"/>
    </xf>
    <xf numFmtId="3" fontId="8" fillId="0" borderId="17" xfId="0" applyNumberFormat="1" applyFont="1" applyBorder="1" applyAlignment="1" applyProtection="1">
      <alignment/>
      <protection/>
    </xf>
    <xf numFmtId="3" fontId="8" fillId="0" borderId="12" xfId="0" applyNumberFormat="1" applyFont="1" applyBorder="1" applyAlignment="1" applyProtection="1">
      <alignment/>
      <protection locked="0"/>
    </xf>
    <xf numFmtId="3" fontId="8" fillId="0" borderId="12" xfId="0" applyNumberFormat="1" applyFont="1" applyBorder="1" applyAlignment="1" applyProtection="1">
      <alignment horizontal="right"/>
      <protection locked="0"/>
    </xf>
    <xf numFmtId="3" fontId="8" fillId="0" borderId="14" xfId="0" applyNumberFormat="1" applyFont="1" applyBorder="1" applyAlignment="1" applyProtection="1">
      <alignment/>
      <protection locked="0"/>
    </xf>
    <xf numFmtId="3" fontId="8" fillId="0" borderId="12" xfId="0" applyNumberFormat="1" applyFont="1" applyBorder="1" applyAlignment="1" applyProtection="1">
      <alignment horizontal="center"/>
      <protection locked="0"/>
    </xf>
    <xf numFmtId="3" fontId="8" fillId="0" borderId="18" xfId="0" applyNumberFormat="1" applyFont="1" applyBorder="1" applyAlignment="1" applyProtection="1">
      <alignment horizontal="left"/>
      <protection locked="0"/>
    </xf>
    <xf numFmtId="0" fontId="4" fillId="0" borderId="18" xfId="0" applyFont="1" applyBorder="1" applyAlignment="1">
      <alignment horizontal="left"/>
    </xf>
    <xf numFmtId="3" fontId="8" fillId="0" borderId="0" xfId="0" applyNumberFormat="1" applyFont="1" applyAlignment="1" applyProtection="1">
      <alignment/>
      <protection locked="0"/>
    </xf>
    <xf numFmtId="3" fontId="11" fillId="0" borderId="0" xfId="0" applyNumberFormat="1" applyFont="1" applyAlignment="1" applyProtection="1">
      <alignment horizontal="left"/>
      <protection locked="0"/>
    </xf>
    <xf numFmtId="3" fontId="11" fillId="0" borderId="0" xfId="0" applyNumberFormat="1" applyFont="1" applyAlignment="1" applyProtection="1" quotePrefix="1">
      <alignment horizontal="left"/>
      <protection locked="0"/>
    </xf>
    <xf numFmtId="3" fontId="4" fillId="0" borderId="0" xfId="0" applyNumberFormat="1" applyFont="1" applyAlignment="1" applyProtection="1">
      <alignment/>
      <protection/>
    </xf>
    <xf numFmtId="3" fontId="4" fillId="0" borderId="0" xfId="0" applyNumberFormat="1" applyFont="1" applyAlignment="1" applyProtection="1">
      <alignment/>
      <protection locked="0"/>
    </xf>
    <xf numFmtId="3" fontId="5" fillId="0" borderId="0" xfId="0" applyNumberFormat="1" applyFont="1" applyAlignment="1" applyProtection="1">
      <alignment/>
      <protection/>
    </xf>
    <xf numFmtId="3" fontId="11" fillId="0" borderId="0" xfId="0" applyNumberFormat="1" applyFont="1" applyAlignment="1" applyProtection="1">
      <alignment horizontal="left"/>
      <protection/>
    </xf>
    <xf numFmtId="3" fontId="8" fillId="0" borderId="0" xfId="0" applyNumberFormat="1" applyFont="1" applyAlignment="1" applyProtection="1">
      <alignment/>
      <protection/>
    </xf>
    <xf numFmtId="0" fontId="8" fillId="0" borderId="0" xfId="0" applyFont="1" applyAlignment="1">
      <alignment horizontal="left"/>
    </xf>
    <xf numFmtId="49" fontId="11" fillId="0" borderId="0" xfId="0" applyNumberFormat="1" applyFont="1" applyBorder="1" applyAlignment="1" applyProtection="1" quotePrefix="1">
      <alignment horizontal="center"/>
      <protection locked="0"/>
    </xf>
    <xf numFmtId="3" fontId="5" fillId="0" borderId="0" xfId="0" applyNumberFormat="1" applyFont="1" applyAlignment="1" applyProtection="1">
      <alignment/>
      <protection locked="0"/>
    </xf>
    <xf numFmtId="3" fontId="8" fillId="0" borderId="0" xfId="0" applyNumberFormat="1" applyFont="1" applyAlignment="1" applyProtection="1">
      <alignment horizontal="center"/>
      <protection/>
    </xf>
    <xf numFmtId="3" fontId="4" fillId="0" borderId="0" xfId="0" applyNumberFormat="1" applyFont="1" applyAlignment="1" applyProtection="1" quotePrefix="1">
      <alignment horizontal="left"/>
      <protection locked="0"/>
    </xf>
    <xf numFmtId="3" fontId="4" fillId="0" borderId="0" xfId="0" applyNumberFormat="1" applyFont="1" applyAlignment="1" applyProtection="1">
      <alignment/>
      <protection/>
    </xf>
    <xf numFmtId="3" fontId="4" fillId="0" borderId="0" xfId="0" applyNumberFormat="1" applyFont="1" applyAlignment="1" applyProtection="1">
      <alignment horizontal="right"/>
      <protection locked="0"/>
    </xf>
    <xf numFmtId="3" fontId="4" fillId="0" borderId="15" xfId="0" applyNumberFormat="1" applyFont="1" applyBorder="1" applyAlignment="1" applyProtection="1">
      <alignment horizontal="center" vertical="center"/>
      <protection locked="0"/>
    </xf>
    <xf numFmtId="3" fontId="4" fillId="0" borderId="16" xfId="0" applyNumberFormat="1" applyFont="1" applyBorder="1" applyAlignment="1" applyProtection="1">
      <alignment horizontal="center" vertical="center"/>
      <protection locked="0"/>
    </xf>
    <xf numFmtId="3" fontId="4" fillId="0" borderId="19" xfId="0" applyNumberFormat="1" applyFont="1" applyBorder="1" applyAlignment="1" applyProtection="1">
      <alignment horizontal="center" vertical="center"/>
      <protection locked="0"/>
    </xf>
    <xf numFmtId="3" fontId="4" fillId="0" borderId="14" xfId="0" applyNumberFormat="1" applyFont="1" applyBorder="1" applyAlignment="1" applyProtection="1">
      <alignment horizontal="center" vertical="center"/>
      <protection locked="0"/>
    </xf>
    <xf numFmtId="3" fontId="8" fillId="0" borderId="20" xfId="0" applyNumberFormat="1" applyFont="1" applyBorder="1" applyAlignment="1" applyProtection="1">
      <alignment horizontal="center" vertical="center" wrapText="1"/>
      <protection locked="0"/>
    </xf>
    <xf numFmtId="3" fontId="8" fillId="0" borderId="21" xfId="0" applyNumberFormat="1" applyFont="1" applyBorder="1" applyAlignment="1" applyProtection="1">
      <alignment horizontal="center" vertical="center" wrapText="1"/>
      <protection locked="0"/>
    </xf>
    <xf numFmtId="3" fontId="8" fillId="0" borderId="17" xfId="0" applyNumberFormat="1" applyFont="1" applyBorder="1" applyAlignment="1" applyProtection="1">
      <alignment horizontal="center" vertical="center" wrapText="1"/>
      <protection locked="0"/>
    </xf>
    <xf numFmtId="3" fontId="4" fillId="0" borderId="22" xfId="0" applyNumberFormat="1" applyFont="1" applyBorder="1" applyAlignment="1" applyProtection="1">
      <alignment horizontal="center" vertical="center"/>
      <protection locked="0"/>
    </xf>
    <xf numFmtId="3" fontId="4" fillId="0" borderId="17" xfId="0" applyNumberFormat="1" applyFont="1" applyBorder="1" applyAlignment="1" applyProtection="1">
      <alignment horizontal="center" vertical="center"/>
      <protection locked="0"/>
    </xf>
    <xf numFmtId="3" fontId="6" fillId="0" borderId="0" xfId="0" applyNumberFormat="1" applyFont="1" applyAlignment="1" applyProtection="1" quotePrefix="1">
      <alignment horizont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8"/>
  <sheetViews>
    <sheetView tabSelected="1" zoomScalePageLayoutView="0" workbookViewId="0" topLeftCell="F1">
      <selection activeCell="S25" sqref="S25"/>
    </sheetView>
  </sheetViews>
  <sheetFormatPr defaultColWidth="8.796875" defaultRowHeight="14.25"/>
  <cols>
    <col min="1" max="1" width="10.8984375" style="68" customWidth="1"/>
    <col min="2" max="2" width="10.09765625" style="68" customWidth="1"/>
    <col min="3" max="3" width="10.19921875" style="68" customWidth="1"/>
    <col min="4" max="11" width="9" style="68" customWidth="1"/>
    <col min="12" max="12" width="10.59765625" style="68" customWidth="1"/>
    <col min="13" max="18" width="9.59765625" style="68" customWidth="1"/>
    <col min="19" max="19" width="9.59765625" style="5" customWidth="1"/>
    <col min="20" max="20" width="4.3984375" style="5" customWidth="1"/>
    <col min="21" max="16384" width="9" style="5" customWidth="1"/>
  </cols>
  <sheetData>
    <row r="1" spans="1:20" ht="2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3"/>
      <c r="O1" s="3"/>
      <c r="P1" s="3"/>
      <c r="Q1" s="3"/>
      <c r="R1" s="3"/>
      <c r="S1" s="3"/>
      <c r="T1" s="4"/>
    </row>
    <row r="2" spans="1:20" s="6" customFormat="1" ht="15.75" customHeight="1">
      <c r="A2" s="79" t="s">
        <v>1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</row>
    <row r="3" spans="1:20" s="13" customFormat="1" ht="14.25" thickBot="1">
      <c r="A3" s="7" t="s">
        <v>2</v>
      </c>
      <c r="B3" s="8"/>
      <c r="C3" s="9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10"/>
      <c r="S3" s="11"/>
      <c r="T3" s="12" t="s">
        <v>3</v>
      </c>
    </row>
    <row r="4" spans="1:26" s="20" customFormat="1" ht="14.25" thickTop="1">
      <c r="A4" s="14"/>
      <c r="B4" s="15"/>
      <c r="C4" s="16"/>
      <c r="D4" s="17" t="s">
        <v>4</v>
      </c>
      <c r="E4" s="16"/>
      <c r="F4" s="16"/>
      <c r="G4" s="16"/>
      <c r="H4" s="16"/>
      <c r="I4" s="16"/>
      <c r="J4" s="16"/>
      <c r="K4" s="18"/>
      <c r="L4" s="15"/>
      <c r="M4" s="16"/>
      <c r="N4" s="16" t="s">
        <v>5</v>
      </c>
      <c r="O4" s="16"/>
      <c r="P4" s="16"/>
      <c r="Q4" s="16"/>
      <c r="R4" s="16"/>
      <c r="S4" s="19"/>
      <c r="T4" s="74" t="s">
        <v>6</v>
      </c>
      <c r="U4" s="13"/>
      <c r="V4" s="13"/>
      <c r="W4" s="13"/>
      <c r="X4" s="13"/>
      <c r="Y4" s="13"/>
      <c r="Z4" s="13"/>
    </row>
    <row r="5" spans="1:20" s="20" customFormat="1" ht="13.5">
      <c r="A5" s="21" t="s">
        <v>7</v>
      </c>
      <c r="B5" s="70" t="s">
        <v>8</v>
      </c>
      <c r="C5" s="70" t="s">
        <v>9</v>
      </c>
      <c r="D5" s="70" t="s">
        <v>10</v>
      </c>
      <c r="E5" s="70" t="s">
        <v>11</v>
      </c>
      <c r="F5" s="22" t="s">
        <v>12</v>
      </c>
      <c r="G5" s="70" t="s">
        <v>13</v>
      </c>
      <c r="H5" s="70" t="s">
        <v>14</v>
      </c>
      <c r="I5" s="70" t="s">
        <v>15</v>
      </c>
      <c r="J5" s="77" t="s">
        <v>16</v>
      </c>
      <c r="K5" s="72" t="s">
        <v>17</v>
      </c>
      <c r="L5" s="72" t="s">
        <v>8</v>
      </c>
      <c r="M5" s="70" t="s">
        <v>18</v>
      </c>
      <c r="N5" s="70" t="s">
        <v>10</v>
      </c>
      <c r="O5" s="70" t="s">
        <v>11</v>
      </c>
      <c r="P5" s="22" t="s">
        <v>12</v>
      </c>
      <c r="Q5" s="70" t="s">
        <v>15</v>
      </c>
      <c r="R5" s="70" t="s">
        <v>16</v>
      </c>
      <c r="S5" s="70" t="s">
        <v>17</v>
      </c>
      <c r="T5" s="75"/>
    </row>
    <row r="6" spans="1:20" s="20" customFormat="1" ht="13.5">
      <c r="A6" s="23"/>
      <c r="B6" s="71"/>
      <c r="C6" s="71"/>
      <c r="D6" s="71"/>
      <c r="E6" s="71"/>
      <c r="F6" s="24" t="s">
        <v>19</v>
      </c>
      <c r="G6" s="71"/>
      <c r="H6" s="71"/>
      <c r="I6" s="71"/>
      <c r="J6" s="78"/>
      <c r="K6" s="73"/>
      <c r="L6" s="73"/>
      <c r="M6" s="71"/>
      <c r="N6" s="71"/>
      <c r="O6" s="71"/>
      <c r="P6" s="24" t="s">
        <v>19</v>
      </c>
      <c r="Q6" s="71"/>
      <c r="R6" s="71"/>
      <c r="S6" s="71"/>
      <c r="T6" s="76"/>
    </row>
    <row r="7" spans="1:20" ht="13.5">
      <c r="A7" s="25" t="s">
        <v>20</v>
      </c>
      <c r="B7" s="26">
        <v>909905</v>
      </c>
      <c r="C7" s="26">
        <v>267323</v>
      </c>
      <c r="D7" s="26">
        <v>128093</v>
      </c>
      <c r="E7" s="26">
        <v>99060</v>
      </c>
      <c r="F7" s="26">
        <v>39427</v>
      </c>
      <c r="G7" s="26">
        <v>150211</v>
      </c>
      <c r="H7" s="26">
        <v>66256</v>
      </c>
      <c r="I7" s="26">
        <v>114744</v>
      </c>
      <c r="J7" s="26">
        <v>5351</v>
      </c>
      <c r="K7" s="26">
        <v>39440</v>
      </c>
      <c r="L7" s="26">
        <v>595034</v>
      </c>
      <c r="M7" s="26">
        <v>235989</v>
      </c>
      <c r="N7" s="26">
        <v>111338</v>
      </c>
      <c r="O7" s="26">
        <v>79484</v>
      </c>
      <c r="P7" s="26">
        <v>34637</v>
      </c>
      <c r="Q7" s="26">
        <v>81568</v>
      </c>
      <c r="R7" s="26">
        <v>5424</v>
      </c>
      <c r="S7" s="27">
        <v>46594</v>
      </c>
      <c r="T7" s="28">
        <v>48</v>
      </c>
    </row>
    <row r="8" spans="1:20" ht="13.5">
      <c r="A8" s="25" t="s">
        <v>21</v>
      </c>
      <c r="B8" s="26">
        <v>1065071</v>
      </c>
      <c r="C8" s="26">
        <v>305492</v>
      </c>
      <c r="D8" s="26">
        <v>142014</v>
      </c>
      <c r="E8" s="26">
        <v>113926</v>
      </c>
      <c r="F8" s="26">
        <v>49643</v>
      </c>
      <c r="G8" s="26">
        <v>188594</v>
      </c>
      <c r="H8" s="26">
        <v>76162</v>
      </c>
      <c r="I8" s="26">
        <v>137586</v>
      </c>
      <c r="J8" s="26">
        <v>6427</v>
      </c>
      <c r="K8" s="26">
        <v>45227</v>
      </c>
      <c r="L8" s="26">
        <v>689641</v>
      </c>
      <c r="M8" s="26">
        <v>267880</v>
      </c>
      <c r="N8" s="26">
        <v>125859</v>
      </c>
      <c r="O8" s="26">
        <v>88870</v>
      </c>
      <c r="P8" s="26">
        <v>42353</v>
      </c>
      <c r="Q8" s="26">
        <v>99693</v>
      </c>
      <c r="R8" s="26">
        <v>7332</v>
      </c>
      <c r="S8" s="27">
        <v>57654</v>
      </c>
      <c r="T8" s="28">
        <v>49</v>
      </c>
    </row>
    <row r="9" spans="1:20" ht="13.5">
      <c r="A9" s="25" t="s">
        <v>22</v>
      </c>
      <c r="B9" s="26">
        <v>1250533</v>
      </c>
      <c r="C9" s="26">
        <v>349132</v>
      </c>
      <c r="D9" s="26">
        <v>159745</v>
      </c>
      <c r="E9" s="26">
        <v>135781</v>
      </c>
      <c r="F9" s="26">
        <v>62772</v>
      </c>
      <c r="G9" s="26">
        <v>237642</v>
      </c>
      <c r="H9" s="29">
        <v>87537</v>
      </c>
      <c r="I9" s="26">
        <v>158784</v>
      </c>
      <c r="J9" s="26">
        <v>7355</v>
      </c>
      <c r="K9" s="26">
        <v>51785</v>
      </c>
      <c r="L9" s="26">
        <v>781571</v>
      </c>
      <c r="M9" s="26">
        <v>302148</v>
      </c>
      <c r="N9" s="26">
        <v>138038</v>
      </c>
      <c r="O9" s="26">
        <v>104766</v>
      </c>
      <c r="P9" s="26">
        <v>52244</v>
      </c>
      <c r="Q9" s="26">
        <v>110926</v>
      </c>
      <c r="R9" s="26">
        <v>7653</v>
      </c>
      <c r="S9" s="27">
        <v>65796</v>
      </c>
      <c r="T9" s="28">
        <v>50</v>
      </c>
    </row>
    <row r="10" spans="1:20" ht="13.5">
      <c r="A10" s="25" t="s">
        <v>23</v>
      </c>
      <c r="B10" s="26">
        <v>1472611</v>
      </c>
      <c r="C10" s="26">
        <v>411484</v>
      </c>
      <c r="D10" s="26">
        <v>184277</v>
      </c>
      <c r="E10" s="26">
        <v>159301</v>
      </c>
      <c r="F10" s="26">
        <v>76249</v>
      </c>
      <c r="G10" s="26">
        <v>291076</v>
      </c>
      <c r="H10" s="30">
        <v>99607</v>
      </c>
      <c r="I10" s="26">
        <v>177470</v>
      </c>
      <c r="J10" s="26">
        <v>9273</v>
      </c>
      <c r="K10" s="26">
        <v>63874</v>
      </c>
      <c r="L10" s="26">
        <v>896440</v>
      </c>
      <c r="M10" s="26">
        <v>348904</v>
      </c>
      <c r="N10" s="26">
        <v>152513</v>
      </c>
      <c r="O10" s="26">
        <v>126299</v>
      </c>
      <c r="P10" s="26">
        <v>62613</v>
      </c>
      <c r="Q10" s="26">
        <v>119643</v>
      </c>
      <c r="R10" s="26">
        <v>7987</v>
      </c>
      <c r="S10" s="27">
        <v>78481</v>
      </c>
      <c r="T10" s="28">
        <v>51</v>
      </c>
    </row>
    <row r="11" spans="1:20" ht="13.5">
      <c r="A11" s="31"/>
      <c r="B11" s="26"/>
      <c r="C11" s="26"/>
      <c r="D11" s="26"/>
      <c r="E11" s="32"/>
      <c r="F11" s="26"/>
      <c r="G11" s="26"/>
      <c r="H11" s="33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7"/>
      <c r="T11" s="28"/>
    </row>
    <row r="12" spans="1:20" s="39" customFormat="1" ht="13.5">
      <c r="A12" s="34" t="s">
        <v>24</v>
      </c>
      <c r="B12" s="35">
        <f>B25</f>
        <v>1696534</v>
      </c>
      <c r="C12" s="35">
        <f aca="true" t="shared" si="0" ref="C12:S12">C25</f>
        <v>475904</v>
      </c>
      <c r="D12" s="35">
        <f t="shared" si="0"/>
        <v>200079</v>
      </c>
      <c r="E12" s="35">
        <f t="shared" si="0"/>
        <v>180341</v>
      </c>
      <c r="F12" s="35">
        <f t="shared" si="0"/>
        <v>89402</v>
      </c>
      <c r="G12" s="35">
        <f t="shared" si="0"/>
        <v>351914</v>
      </c>
      <c r="H12" s="36">
        <f t="shared" si="0"/>
        <v>112656</v>
      </c>
      <c r="I12" s="35">
        <f t="shared" si="0"/>
        <v>197806</v>
      </c>
      <c r="J12" s="35">
        <f t="shared" si="0"/>
        <v>11237</v>
      </c>
      <c r="K12" s="35">
        <f t="shared" si="0"/>
        <v>77195</v>
      </c>
      <c r="L12" s="35">
        <f t="shared" si="0"/>
        <v>1025967</v>
      </c>
      <c r="M12" s="35">
        <f t="shared" si="0"/>
        <v>412995</v>
      </c>
      <c r="N12" s="35">
        <f t="shared" si="0"/>
        <v>167407</v>
      </c>
      <c r="O12" s="35">
        <f t="shared" si="0"/>
        <v>142272</v>
      </c>
      <c r="P12" s="35">
        <f t="shared" si="0"/>
        <v>71886</v>
      </c>
      <c r="Q12" s="35">
        <f t="shared" si="0"/>
        <v>126984</v>
      </c>
      <c r="R12" s="35">
        <f t="shared" si="0"/>
        <v>9534</v>
      </c>
      <c r="S12" s="37">
        <f t="shared" si="0"/>
        <v>94889</v>
      </c>
      <c r="T12" s="38">
        <v>52</v>
      </c>
    </row>
    <row r="13" spans="1:20" ht="13.5">
      <c r="A13" s="40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7"/>
      <c r="T13" s="28"/>
    </row>
    <row r="14" spans="1:20" ht="13.5">
      <c r="A14" s="41" t="s">
        <v>25</v>
      </c>
      <c r="B14" s="42">
        <f>SUM(C14:K14)</f>
        <v>1453649</v>
      </c>
      <c r="C14" s="26">
        <v>404620</v>
      </c>
      <c r="D14" s="26">
        <v>180861</v>
      </c>
      <c r="E14" s="26">
        <v>158162</v>
      </c>
      <c r="F14" s="26">
        <v>75672</v>
      </c>
      <c r="G14" s="26">
        <v>297425</v>
      </c>
      <c r="H14" s="43">
        <v>100692</v>
      </c>
      <c r="I14" s="26">
        <v>161409</v>
      </c>
      <c r="J14" s="26">
        <v>9312</v>
      </c>
      <c r="K14" s="26">
        <v>65496</v>
      </c>
      <c r="L14" s="26">
        <v>881937</v>
      </c>
      <c r="M14" s="26">
        <v>344638</v>
      </c>
      <c r="N14" s="26">
        <v>150443</v>
      </c>
      <c r="O14" s="26">
        <v>124474</v>
      </c>
      <c r="P14" s="26">
        <v>61727</v>
      </c>
      <c r="Q14" s="26">
        <v>114422</v>
      </c>
      <c r="R14" s="26">
        <v>7912</v>
      </c>
      <c r="S14" s="27">
        <v>78321</v>
      </c>
      <c r="T14" s="28">
        <v>1</v>
      </c>
    </row>
    <row r="15" spans="1:20" ht="13.5">
      <c r="A15" s="41" t="s">
        <v>26</v>
      </c>
      <c r="B15" s="42">
        <f aca="true" t="shared" si="1" ref="B15:B25">SUM(C15:K15)</f>
        <v>1454619</v>
      </c>
      <c r="C15" s="26">
        <v>406493</v>
      </c>
      <c r="D15" s="26">
        <v>180248</v>
      </c>
      <c r="E15" s="26">
        <v>157614</v>
      </c>
      <c r="F15" s="26">
        <v>75392</v>
      </c>
      <c r="G15" s="26">
        <v>298659</v>
      </c>
      <c r="H15" s="43">
        <v>101693</v>
      </c>
      <c r="I15" s="26">
        <v>158308</v>
      </c>
      <c r="J15" s="26">
        <v>9659</v>
      </c>
      <c r="K15" s="26">
        <v>66553</v>
      </c>
      <c r="L15" s="26">
        <v>894897</v>
      </c>
      <c r="M15" s="26">
        <v>351122</v>
      </c>
      <c r="N15" s="26">
        <v>152548</v>
      </c>
      <c r="O15" s="26">
        <v>126292</v>
      </c>
      <c r="P15" s="26">
        <v>62819</v>
      </c>
      <c r="Q15" s="26">
        <v>115637</v>
      </c>
      <c r="R15" s="26">
        <v>8224</v>
      </c>
      <c r="S15" s="27">
        <v>78251</v>
      </c>
      <c r="T15" s="28">
        <v>2</v>
      </c>
    </row>
    <row r="16" spans="1:20" ht="13.5">
      <c r="A16" s="41" t="s">
        <v>27</v>
      </c>
      <c r="B16" s="42">
        <f t="shared" si="1"/>
        <v>1473893</v>
      </c>
      <c r="C16" s="26">
        <v>409702</v>
      </c>
      <c r="D16" s="26">
        <v>184172</v>
      </c>
      <c r="E16" s="26">
        <v>158616</v>
      </c>
      <c r="F16" s="26">
        <v>76989</v>
      </c>
      <c r="G16" s="26">
        <v>302131</v>
      </c>
      <c r="H16" s="43">
        <v>103118</v>
      </c>
      <c r="I16" s="26">
        <v>157773</v>
      </c>
      <c r="J16" s="26">
        <v>12442</v>
      </c>
      <c r="K16" s="26">
        <v>68950</v>
      </c>
      <c r="L16" s="26">
        <v>916416</v>
      </c>
      <c r="M16" s="26">
        <v>360955</v>
      </c>
      <c r="N16" s="26">
        <v>156154</v>
      </c>
      <c r="O16" s="26">
        <v>128623</v>
      </c>
      <c r="P16" s="26">
        <v>64367</v>
      </c>
      <c r="Q16" s="26">
        <v>118682</v>
      </c>
      <c r="R16" s="26">
        <v>8407</v>
      </c>
      <c r="S16" s="27">
        <v>79228</v>
      </c>
      <c r="T16" s="28">
        <v>3</v>
      </c>
    </row>
    <row r="17" spans="1:20" ht="13.5">
      <c r="A17" s="41" t="s">
        <v>28</v>
      </c>
      <c r="B17" s="42">
        <f t="shared" si="1"/>
        <v>1489847</v>
      </c>
      <c r="C17" s="26">
        <v>422170</v>
      </c>
      <c r="D17" s="26">
        <v>183021</v>
      </c>
      <c r="E17" s="26">
        <v>160641</v>
      </c>
      <c r="F17" s="26">
        <v>77260</v>
      </c>
      <c r="G17" s="26">
        <v>306813</v>
      </c>
      <c r="H17" s="43">
        <v>103598</v>
      </c>
      <c r="I17" s="26">
        <v>155868</v>
      </c>
      <c r="J17" s="26">
        <v>10102</v>
      </c>
      <c r="K17" s="26">
        <v>70374</v>
      </c>
      <c r="L17" s="26">
        <v>918046</v>
      </c>
      <c r="M17" s="26">
        <v>361493</v>
      </c>
      <c r="N17" s="26">
        <v>154726</v>
      </c>
      <c r="O17" s="26">
        <v>129499</v>
      </c>
      <c r="P17" s="26">
        <v>64935</v>
      </c>
      <c r="Q17" s="26">
        <v>119624</v>
      </c>
      <c r="R17" s="26">
        <v>8188</v>
      </c>
      <c r="S17" s="27">
        <v>79581</v>
      </c>
      <c r="T17" s="28">
        <v>4</v>
      </c>
    </row>
    <row r="18" spans="1:20" ht="13.5">
      <c r="A18" s="41" t="s">
        <v>29</v>
      </c>
      <c r="B18" s="42">
        <f t="shared" si="1"/>
        <v>1505870</v>
      </c>
      <c r="C18" s="26">
        <v>422327</v>
      </c>
      <c r="D18" s="26">
        <v>186118</v>
      </c>
      <c r="E18" s="26">
        <v>162089</v>
      </c>
      <c r="F18" s="26">
        <v>78239</v>
      </c>
      <c r="G18" s="26">
        <v>314227</v>
      </c>
      <c r="H18" s="43">
        <v>104523</v>
      </c>
      <c r="I18" s="26">
        <v>156107</v>
      </c>
      <c r="J18" s="26">
        <v>10028</v>
      </c>
      <c r="K18" s="26">
        <v>72212</v>
      </c>
      <c r="L18" s="26">
        <v>918537</v>
      </c>
      <c r="M18" s="26">
        <v>357429</v>
      </c>
      <c r="N18" s="26">
        <v>155097</v>
      </c>
      <c r="O18" s="26">
        <v>130794</v>
      </c>
      <c r="P18" s="26">
        <v>65033</v>
      </c>
      <c r="Q18" s="26">
        <v>121251</v>
      </c>
      <c r="R18" s="26">
        <v>8203</v>
      </c>
      <c r="S18" s="27">
        <v>80730</v>
      </c>
      <c r="T18" s="28">
        <v>5</v>
      </c>
    </row>
    <row r="19" spans="1:20" ht="13.5">
      <c r="A19" s="41" t="s">
        <v>30</v>
      </c>
      <c r="B19" s="42">
        <f t="shared" si="1"/>
        <v>1535779</v>
      </c>
      <c r="C19" s="26">
        <v>430057</v>
      </c>
      <c r="D19" s="26">
        <v>188420</v>
      </c>
      <c r="E19" s="26">
        <v>165233</v>
      </c>
      <c r="F19" s="26">
        <v>80430</v>
      </c>
      <c r="G19" s="26">
        <v>321029</v>
      </c>
      <c r="H19" s="43">
        <v>105538</v>
      </c>
      <c r="I19" s="26">
        <v>161601</v>
      </c>
      <c r="J19" s="26">
        <v>10252</v>
      </c>
      <c r="K19" s="26">
        <v>73219</v>
      </c>
      <c r="L19" s="26">
        <v>930946</v>
      </c>
      <c r="M19" s="26">
        <v>363331</v>
      </c>
      <c r="N19" s="26">
        <v>157480</v>
      </c>
      <c r="O19" s="26">
        <v>131731</v>
      </c>
      <c r="P19" s="26">
        <v>64883</v>
      </c>
      <c r="Q19" s="26">
        <v>121098</v>
      </c>
      <c r="R19" s="26">
        <v>8273</v>
      </c>
      <c r="S19" s="27">
        <v>83850</v>
      </c>
      <c r="T19" s="28">
        <v>6</v>
      </c>
    </row>
    <row r="20" spans="1:20" ht="13.5">
      <c r="A20" s="41" t="s">
        <v>31</v>
      </c>
      <c r="B20" s="42">
        <f t="shared" si="1"/>
        <v>1563279</v>
      </c>
      <c r="C20" s="26">
        <v>446073</v>
      </c>
      <c r="D20" s="26">
        <v>191384</v>
      </c>
      <c r="E20" s="26">
        <v>168424</v>
      </c>
      <c r="F20" s="26">
        <v>82065</v>
      </c>
      <c r="G20" s="26">
        <v>325129</v>
      </c>
      <c r="H20" s="43">
        <v>106640</v>
      </c>
      <c r="I20" s="26">
        <v>160841</v>
      </c>
      <c r="J20" s="26">
        <v>10317</v>
      </c>
      <c r="K20" s="26">
        <v>72406</v>
      </c>
      <c r="L20" s="26">
        <v>951370</v>
      </c>
      <c r="M20" s="26">
        <v>375430</v>
      </c>
      <c r="N20" s="26">
        <v>160980</v>
      </c>
      <c r="O20" s="26">
        <v>133526</v>
      </c>
      <c r="P20" s="26">
        <v>66200</v>
      </c>
      <c r="Q20" s="26">
        <v>121762</v>
      </c>
      <c r="R20" s="26">
        <v>8278</v>
      </c>
      <c r="S20" s="27">
        <v>85194</v>
      </c>
      <c r="T20" s="28">
        <v>7</v>
      </c>
    </row>
    <row r="21" spans="1:20" ht="13.5">
      <c r="A21" s="41" t="s">
        <v>32</v>
      </c>
      <c r="B21" s="42">
        <f t="shared" si="1"/>
        <v>1552205</v>
      </c>
      <c r="C21" s="26">
        <v>435982</v>
      </c>
      <c r="D21" s="26">
        <v>187599</v>
      </c>
      <c r="E21" s="26">
        <v>168060</v>
      </c>
      <c r="F21" s="26">
        <v>81875</v>
      </c>
      <c r="G21" s="26">
        <v>328182</v>
      </c>
      <c r="H21" s="43">
        <v>107787</v>
      </c>
      <c r="I21" s="26">
        <v>158196</v>
      </c>
      <c r="J21" s="26">
        <v>10851</v>
      </c>
      <c r="K21" s="26">
        <v>73673</v>
      </c>
      <c r="L21" s="26">
        <v>953860</v>
      </c>
      <c r="M21" s="26">
        <v>374154</v>
      </c>
      <c r="N21" s="26">
        <v>159474</v>
      </c>
      <c r="O21" s="26">
        <v>134980</v>
      </c>
      <c r="P21" s="26">
        <v>66609</v>
      </c>
      <c r="Q21" s="26">
        <v>123092</v>
      </c>
      <c r="R21" s="26">
        <v>8883</v>
      </c>
      <c r="S21" s="27">
        <v>86668</v>
      </c>
      <c r="T21" s="28">
        <v>8</v>
      </c>
    </row>
    <row r="22" spans="1:20" ht="13.5">
      <c r="A22" s="41" t="s">
        <v>33</v>
      </c>
      <c r="B22" s="42">
        <f t="shared" si="1"/>
        <v>1575470</v>
      </c>
      <c r="C22" s="44">
        <v>446005</v>
      </c>
      <c r="D22" s="26">
        <v>189455</v>
      </c>
      <c r="E22" s="26">
        <v>169417</v>
      </c>
      <c r="F22" s="26">
        <v>82736</v>
      </c>
      <c r="G22" s="26">
        <v>334092</v>
      </c>
      <c r="H22" s="43">
        <v>109314</v>
      </c>
      <c r="I22" s="26">
        <v>159334</v>
      </c>
      <c r="J22" s="26">
        <v>10928</v>
      </c>
      <c r="K22" s="26">
        <v>74189</v>
      </c>
      <c r="L22" s="26">
        <v>973631</v>
      </c>
      <c r="M22" s="26">
        <v>385856</v>
      </c>
      <c r="N22" s="26">
        <v>160995</v>
      </c>
      <c r="O22" s="26">
        <v>137466</v>
      </c>
      <c r="P22" s="26">
        <v>67870</v>
      </c>
      <c r="Q22" s="26">
        <v>124720</v>
      </c>
      <c r="R22" s="26">
        <v>9063</v>
      </c>
      <c r="S22" s="27">
        <v>87661</v>
      </c>
      <c r="T22" s="28">
        <v>9</v>
      </c>
    </row>
    <row r="23" spans="1:20" ht="13.5">
      <c r="A23" s="41" t="s">
        <v>34</v>
      </c>
      <c r="B23" s="42">
        <f t="shared" si="1"/>
        <v>1578030</v>
      </c>
      <c r="C23" s="44">
        <v>442785</v>
      </c>
      <c r="D23" s="44">
        <v>187731</v>
      </c>
      <c r="E23" s="44">
        <v>170061</v>
      </c>
      <c r="F23" s="44">
        <v>82584</v>
      </c>
      <c r="G23" s="44">
        <v>336712</v>
      </c>
      <c r="H23" s="45">
        <v>110480</v>
      </c>
      <c r="I23" s="44">
        <v>161241</v>
      </c>
      <c r="J23" s="44">
        <v>10969</v>
      </c>
      <c r="K23" s="44">
        <v>75467</v>
      </c>
      <c r="L23" s="26">
        <v>979093</v>
      </c>
      <c r="M23" s="44">
        <v>388974</v>
      </c>
      <c r="N23" s="44">
        <v>159998</v>
      </c>
      <c r="O23" s="44">
        <v>137907</v>
      </c>
      <c r="P23" s="44">
        <v>67679</v>
      </c>
      <c r="Q23" s="44">
        <v>125436</v>
      </c>
      <c r="R23" s="44">
        <v>9117</v>
      </c>
      <c r="S23" s="27">
        <v>88982</v>
      </c>
      <c r="T23" s="46">
        <v>10</v>
      </c>
    </row>
    <row r="24" spans="1:20" ht="13.5">
      <c r="A24" s="41" t="s">
        <v>35</v>
      </c>
      <c r="B24" s="42">
        <f t="shared" si="1"/>
        <v>1611995</v>
      </c>
      <c r="C24" s="26">
        <v>451909</v>
      </c>
      <c r="D24" s="26">
        <v>189117</v>
      </c>
      <c r="E24" s="26">
        <v>171099</v>
      </c>
      <c r="F24" s="26">
        <v>83097</v>
      </c>
      <c r="G24" s="26">
        <v>340744</v>
      </c>
      <c r="H24" s="43">
        <v>111519</v>
      </c>
      <c r="I24" s="26">
        <v>176276</v>
      </c>
      <c r="J24" s="26">
        <v>10857</v>
      </c>
      <c r="K24" s="26">
        <v>77377</v>
      </c>
      <c r="L24" s="26">
        <v>991909</v>
      </c>
      <c r="M24" s="26">
        <v>394066</v>
      </c>
      <c r="N24" s="26">
        <v>161941</v>
      </c>
      <c r="O24" s="26">
        <v>139019</v>
      </c>
      <c r="P24" s="26">
        <v>67624</v>
      </c>
      <c r="Q24" s="26">
        <v>125392</v>
      </c>
      <c r="R24" s="26">
        <v>9375</v>
      </c>
      <c r="S24" s="27">
        <v>92492</v>
      </c>
      <c r="T24" s="28">
        <v>11</v>
      </c>
    </row>
    <row r="25" spans="1:20" ht="13.5">
      <c r="A25" s="47" t="s">
        <v>36</v>
      </c>
      <c r="B25" s="48">
        <f t="shared" si="1"/>
        <v>1696534</v>
      </c>
      <c r="C25" s="49">
        <v>475904</v>
      </c>
      <c r="D25" s="49">
        <v>200079</v>
      </c>
      <c r="E25" s="49">
        <v>180341</v>
      </c>
      <c r="F25" s="49">
        <v>89402</v>
      </c>
      <c r="G25" s="49">
        <v>351914</v>
      </c>
      <c r="H25" s="50">
        <v>112656</v>
      </c>
      <c r="I25" s="49">
        <v>197806</v>
      </c>
      <c r="J25" s="49">
        <v>11237</v>
      </c>
      <c r="K25" s="49">
        <v>77195</v>
      </c>
      <c r="L25" s="49">
        <v>1025967</v>
      </c>
      <c r="M25" s="49">
        <v>412995</v>
      </c>
      <c r="N25" s="49">
        <v>167407</v>
      </c>
      <c r="O25" s="49">
        <v>142272</v>
      </c>
      <c r="P25" s="49">
        <v>71886</v>
      </c>
      <c r="Q25" s="49">
        <v>126984</v>
      </c>
      <c r="R25" s="49">
        <v>9534</v>
      </c>
      <c r="S25" s="51">
        <v>94889</v>
      </c>
      <c r="T25" s="52">
        <v>12</v>
      </c>
    </row>
    <row r="26" spans="1:20" s="60" customFormat="1" ht="12.75" customHeight="1">
      <c r="A26" s="53" t="s">
        <v>37</v>
      </c>
      <c r="B26" s="54"/>
      <c r="C26" s="54"/>
      <c r="D26" s="55"/>
      <c r="E26" s="55"/>
      <c r="F26" s="55"/>
      <c r="G26" s="55"/>
      <c r="H26" s="55"/>
      <c r="I26" s="55"/>
      <c r="J26" s="56"/>
      <c r="K26" s="57"/>
      <c r="L26" s="58"/>
      <c r="M26" s="59"/>
      <c r="N26" s="59"/>
      <c r="O26" s="59"/>
      <c r="P26" s="59"/>
      <c r="Q26" s="59"/>
      <c r="R26" s="59"/>
      <c r="S26" s="55"/>
      <c r="T26" s="55"/>
    </row>
    <row r="27" spans="1:20" s="60" customFormat="1" ht="12.75" customHeight="1">
      <c r="A27" s="61" t="s">
        <v>38</v>
      </c>
      <c r="B27" s="62"/>
      <c r="C27" s="63"/>
      <c r="D27" s="63"/>
      <c r="E27" s="63"/>
      <c r="F27" s="63"/>
      <c r="G27" s="62"/>
      <c r="H27" s="62"/>
      <c r="I27" s="55"/>
      <c r="J27" s="64"/>
      <c r="K27" s="57"/>
      <c r="L27" s="58"/>
      <c r="M27" s="59"/>
      <c r="N27" s="59"/>
      <c r="O27" s="59"/>
      <c r="P27" s="59"/>
      <c r="Q27" s="59"/>
      <c r="R27" s="59"/>
      <c r="S27" s="55"/>
      <c r="T27" s="55"/>
    </row>
    <row r="28" spans="1:20" s="60" customFormat="1" ht="12.75" customHeight="1">
      <c r="A28" s="61" t="s">
        <v>39</v>
      </c>
      <c r="B28" s="63"/>
      <c r="C28" s="58"/>
      <c r="D28" s="58"/>
      <c r="E28" s="58"/>
      <c r="F28" s="58"/>
      <c r="G28" s="58"/>
      <c r="H28" s="58"/>
      <c r="I28" s="59"/>
      <c r="J28" s="59"/>
      <c r="K28" s="59"/>
      <c r="L28" s="62"/>
      <c r="M28" s="58"/>
      <c r="N28" s="58"/>
      <c r="O28" s="55"/>
      <c r="P28" s="59"/>
      <c r="Q28" s="59"/>
      <c r="R28" s="59"/>
      <c r="S28" s="65"/>
      <c r="T28" s="65"/>
    </row>
    <row r="29" spans="1:20" ht="13.5">
      <c r="A29" s="66"/>
      <c r="B29" s="67"/>
      <c r="C29" s="3"/>
      <c r="D29" s="3"/>
      <c r="E29" s="3"/>
      <c r="F29" s="3"/>
      <c r="G29" s="3"/>
      <c r="H29" s="3"/>
      <c r="I29" s="3"/>
      <c r="J29" s="3"/>
      <c r="L29" s="42"/>
      <c r="P29" s="3"/>
      <c r="Q29" s="3"/>
      <c r="R29" s="3"/>
      <c r="S29" s="4"/>
      <c r="T29" s="4"/>
    </row>
    <row r="30" spans="1:20" ht="13.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4"/>
      <c r="T30" s="4"/>
    </row>
    <row r="31" spans="1:20" ht="13.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4"/>
      <c r="T31" s="4"/>
    </row>
    <row r="32" spans="1:20" ht="13.5">
      <c r="A32" s="3"/>
      <c r="B32" s="3"/>
      <c r="C32" s="26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4"/>
      <c r="T32" s="4"/>
    </row>
    <row r="33" spans="1:20" ht="13.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4"/>
      <c r="T33" s="4"/>
    </row>
    <row r="34" spans="1:20" ht="13.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4"/>
      <c r="T34" s="4"/>
    </row>
    <row r="35" spans="1:20" ht="13.5">
      <c r="A35" s="3"/>
      <c r="B35" s="3"/>
      <c r="C35" s="3"/>
      <c r="D35" s="3"/>
      <c r="E35" s="3"/>
      <c r="F35" s="3"/>
      <c r="G35" s="69"/>
      <c r="H35" s="69"/>
      <c r="I35" s="3"/>
      <c r="J35" s="3"/>
      <c r="K35" s="3"/>
      <c r="L35" s="3"/>
      <c r="M35" s="3"/>
      <c r="N35" s="3"/>
      <c r="O35" s="3"/>
      <c r="P35" s="3"/>
      <c r="Q35" s="3"/>
      <c r="R35" s="3"/>
      <c r="S35" s="4"/>
      <c r="T35" s="4"/>
    </row>
    <row r="36" spans="1:20" ht="13.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4"/>
      <c r="T36" s="4"/>
    </row>
    <row r="37" spans="1:20" ht="13.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4"/>
      <c r="T37" s="4"/>
    </row>
    <row r="38" spans="3:20" ht="13.5"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4"/>
      <c r="T38" s="4"/>
    </row>
  </sheetData>
  <sheetProtection/>
  <mergeCells count="18">
    <mergeCell ref="A2:T2"/>
    <mergeCell ref="T4:T6"/>
    <mergeCell ref="B5:B6"/>
    <mergeCell ref="C5:C6"/>
    <mergeCell ref="D5:D6"/>
    <mergeCell ref="E5:E6"/>
    <mergeCell ref="G5:G6"/>
    <mergeCell ref="H5:H6"/>
    <mergeCell ref="I5:I6"/>
    <mergeCell ref="J5:J6"/>
    <mergeCell ref="K5:K6"/>
    <mergeCell ref="S5:S6"/>
    <mergeCell ref="L5:L6"/>
    <mergeCell ref="M5:M6"/>
    <mergeCell ref="N5:N6"/>
    <mergeCell ref="O5:O6"/>
    <mergeCell ref="Q5:Q6"/>
    <mergeCell ref="R5:R6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2009-04-28T05:31:30Z</dcterms:created>
  <dcterms:modified xsi:type="dcterms:W3CDTF">2009-04-28T08:10:11Z</dcterms:modified>
  <cp:category/>
  <cp:version/>
  <cp:contentType/>
  <cp:contentStatus/>
</cp:coreProperties>
</file>