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Ａ" sheetId="1" r:id="rId1"/>
    <sheet name="149Ｂ" sheetId="2" r:id="rId2"/>
    <sheet name="149C" sheetId="3" r:id="rId3"/>
  </sheets>
  <externalReferences>
    <externalReference r:id="rId6"/>
  </externalReferences>
  <definedNames>
    <definedName name="_xlnm.Print_Area" localSheetId="0">'149Ａ'!$A$1:$M$27</definedName>
    <definedName name="_xlnm.Print_Area" localSheetId="1">'149Ｂ'!$A$1:$I$24</definedName>
    <definedName name="_xlnm.Print_Area" localSheetId="2">'149C'!$A$1:$G$25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<sst xmlns="http://schemas.openxmlformats.org/spreadsheetml/2006/main" count="104" uniqueCount="67">
  <si>
    <t>149．郵 便 貯 金 営 業 状 況</t>
  </si>
  <si>
    <t>（単位  口座1000口・金額  1000円）</t>
  </si>
  <si>
    <t>Ａ．郵 便 貯 金 種 類 別 現 在 高</t>
  </si>
  <si>
    <t>各年度末・月末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</si>
  <si>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</si>
  <si>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</si>
  <si>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</si>
  <si>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</si>
  <si>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</si>
  <si>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</si>
  <si>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</si>
  <si>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</si>
  <si>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</si>
  <si>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</si>
  <si>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</si>
  <si>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</si>
  <si>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</si>
  <si>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昭和48年度</t>
  </si>
  <si>
    <t>49</t>
  </si>
  <si>
    <t>50</t>
  </si>
  <si>
    <t>51</t>
  </si>
  <si>
    <t>52</t>
  </si>
  <si>
    <t>52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</si>
  <si>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</si>
  <si>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</si>
  <si>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</si>
  <si>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</si>
  <si>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</si>
  <si>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</si>
  <si>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</si>
  <si>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</si>
  <si>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53 年 1</t>
  </si>
  <si>
    <t xml:space="preserve">   2</t>
  </si>
  <si>
    <t xml:space="preserve">   3</t>
  </si>
  <si>
    <t>　資料：熊本地方貯金局</t>
  </si>
  <si>
    <t>　 Ｂ．郵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</si>
  <si>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</si>
  <si>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</si>
  <si>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</si>
  <si>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</si>
  <si>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</si>
  <si>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</si>
  <si>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</si>
  <si>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</si>
  <si>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</si>
  <si>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49</t>
  </si>
  <si>
    <t>52</t>
  </si>
  <si>
    <t>52 年 4 月</t>
  </si>
  <si>
    <t xml:space="preserve">   5</t>
  </si>
  <si>
    <t xml:space="preserve"> 53 年 1</t>
  </si>
  <si>
    <t xml:space="preserve">   2</t>
  </si>
  <si>
    <t xml:space="preserve">   3</t>
  </si>
  <si>
    <t xml:space="preserve"> </t>
  </si>
  <si>
    <t>（単位  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</si>
  <si>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</si>
  <si>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</si>
  <si>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</si>
  <si>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</si>
  <si>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</si>
  <si>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</si>
  <si>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</si>
  <si>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</si>
  <si>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昭和48年度</t>
  </si>
  <si>
    <t xml:space="preserve">  53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</si>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</sst>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3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4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4" fillId="0" borderId="19" xfId="0" applyFont="1" applyBorder="1" applyAlignment="1" applyProtection="1" quotePrefix="1">
      <alignment horizontal="lef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7" fillId="0" borderId="17" xfId="0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38" fontId="22" fillId="0" borderId="0" xfId="48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left"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I23" sqref="I23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2415</v>
      </c>
      <c r="C6" s="32">
        <v>156681560</v>
      </c>
      <c r="D6" s="31">
        <v>721</v>
      </c>
      <c r="E6" s="31">
        <v>26470292</v>
      </c>
      <c r="F6" s="31">
        <v>197</v>
      </c>
      <c r="G6" s="31">
        <v>3955670</v>
      </c>
      <c r="H6" s="31">
        <v>1490</v>
      </c>
      <c r="I6" s="31">
        <v>125131852</v>
      </c>
      <c r="J6" s="33">
        <v>0</v>
      </c>
      <c r="K6" s="31">
        <v>5453</v>
      </c>
      <c r="L6" s="31">
        <v>6</v>
      </c>
      <c r="M6" s="31">
        <v>1118292</v>
      </c>
    </row>
    <row r="7" spans="1:13" s="34" customFormat="1" ht="16.5" customHeight="1">
      <c r="A7" s="30" t="s">
        <v>18</v>
      </c>
      <c r="B7" s="31">
        <v>2588</v>
      </c>
      <c r="C7" s="32">
        <v>198003554</v>
      </c>
      <c r="D7" s="31">
        <v>726</v>
      </c>
      <c r="E7" s="31">
        <v>32901702</v>
      </c>
      <c r="F7" s="31">
        <v>200</v>
      </c>
      <c r="G7" s="31">
        <v>4889779</v>
      </c>
      <c r="H7" s="31">
        <v>1631</v>
      </c>
      <c r="I7" s="31">
        <v>157616602</v>
      </c>
      <c r="J7" s="33">
        <v>30</v>
      </c>
      <c r="K7" s="31">
        <v>2275928</v>
      </c>
      <c r="L7" s="31">
        <v>1</v>
      </c>
      <c r="M7" s="31">
        <v>319544</v>
      </c>
    </row>
    <row r="8" spans="1:13" s="34" customFormat="1" ht="16.5" customHeight="1">
      <c r="A8" s="30" t="s">
        <v>19</v>
      </c>
      <c r="B8" s="31">
        <v>2740</v>
      </c>
      <c r="C8" s="32">
        <v>249407967</v>
      </c>
      <c r="D8" s="31">
        <v>728</v>
      </c>
      <c r="E8" s="31">
        <v>36556021</v>
      </c>
      <c r="F8" s="31">
        <v>201</v>
      </c>
      <c r="G8" s="31">
        <v>5926114</v>
      </c>
      <c r="H8" s="31">
        <v>1779</v>
      </c>
      <c r="I8" s="31">
        <v>202276407</v>
      </c>
      <c r="J8" s="33">
        <v>20</v>
      </c>
      <c r="K8" s="35">
        <v>1661695</v>
      </c>
      <c r="L8" s="31">
        <v>12</v>
      </c>
      <c r="M8" s="31">
        <v>2987689</v>
      </c>
    </row>
    <row r="9" spans="1:13" s="34" customFormat="1" ht="16.5" customHeight="1">
      <c r="A9" s="30" t="s">
        <v>20</v>
      </c>
      <c r="B9" s="31">
        <v>2921</v>
      </c>
      <c r="C9" s="32">
        <v>302130760</v>
      </c>
      <c r="D9" s="31">
        <v>724</v>
      </c>
      <c r="E9" s="31">
        <v>40390034</v>
      </c>
      <c r="F9" s="31">
        <v>201</v>
      </c>
      <c r="G9" s="31">
        <v>6698198</v>
      </c>
      <c r="H9" s="31">
        <v>1982</v>
      </c>
      <c r="I9" s="31">
        <v>253043219</v>
      </c>
      <c r="J9" s="33">
        <v>13</v>
      </c>
      <c r="K9" s="35">
        <v>1143038</v>
      </c>
      <c r="L9" s="31">
        <v>2</v>
      </c>
      <c r="M9" s="31">
        <v>866270</v>
      </c>
    </row>
    <row r="10" spans="1:13" s="34" customFormat="1" ht="16.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6.5" customHeight="1">
      <c r="A11" s="36" t="s">
        <v>21</v>
      </c>
      <c r="B11" s="37">
        <f>B24</f>
        <v>3142</v>
      </c>
      <c r="C11" s="37">
        <f>C24</f>
        <v>363701948</v>
      </c>
      <c r="D11" s="37">
        <f>D24</f>
        <v>718</v>
      </c>
      <c r="E11" s="37">
        <f aca="true" t="shared" si="0" ref="E11:M11">E24</f>
        <v>44223747</v>
      </c>
      <c r="F11" s="37">
        <f t="shared" si="0"/>
        <v>200</v>
      </c>
      <c r="G11" s="37">
        <f t="shared" si="0"/>
        <v>7380776</v>
      </c>
      <c r="H11" s="37">
        <f t="shared" si="0"/>
        <v>2206</v>
      </c>
      <c r="I11" s="37">
        <f t="shared" si="0"/>
        <v>308337397</v>
      </c>
      <c r="J11" s="37">
        <f t="shared" si="0"/>
        <v>10</v>
      </c>
      <c r="K11" s="37">
        <f t="shared" si="0"/>
        <v>1025528</v>
      </c>
      <c r="L11" s="37">
        <f t="shared" si="0"/>
        <v>7</v>
      </c>
      <c r="M11" s="37">
        <f t="shared" si="0"/>
        <v>2734500</v>
      </c>
    </row>
    <row r="12" spans="1:13" s="38" customFormat="1" ht="16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34" customFormat="1" ht="16.5" customHeight="1">
      <c r="A13" s="39" t="s">
        <v>22</v>
      </c>
      <c r="B13" s="32">
        <v>2931</v>
      </c>
      <c r="C13" s="32">
        <v>306812981</v>
      </c>
      <c r="D13" s="32">
        <v>726</v>
      </c>
      <c r="E13" s="32">
        <v>40685891</v>
      </c>
      <c r="F13" s="32">
        <v>201</v>
      </c>
      <c r="G13" s="32">
        <v>6624057</v>
      </c>
      <c r="H13" s="32">
        <v>1989</v>
      </c>
      <c r="I13" s="32">
        <v>257492047</v>
      </c>
      <c r="J13" s="35">
        <v>12</v>
      </c>
      <c r="K13" s="35">
        <v>1115345</v>
      </c>
      <c r="L13" s="32">
        <v>2</v>
      </c>
      <c r="M13" s="32">
        <v>895643</v>
      </c>
    </row>
    <row r="14" spans="1:13" s="34" customFormat="1" ht="16.5" customHeight="1">
      <c r="A14" s="39" t="s">
        <v>23</v>
      </c>
      <c r="B14" s="32">
        <v>2959</v>
      </c>
      <c r="C14" s="32">
        <v>314227054</v>
      </c>
      <c r="D14" s="32">
        <v>728</v>
      </c>
      <c r="E14" s="32">
        <v>39562902</v>
      </c>
      <c r="F14" s="32">
        <v>201</v>
      </c>
      <c r="G14" s="40">
        <v>6617016</v>
      </c>
      <c r="H14" s="32">
        <v>2016</v>
      </c>
      <c r="I14" s="32">
        <v>265936950</v>
      </c>
      <c r="J14" s="35">
        <v>12</v>
      </c>
      <c r="K14" s="35">
        <v>1113902</v>
      </c>
      <c r="L14" s="32">
        <v>2</v>
      </c>
      <c r="M14" s="32">
        <v>996285</v>
      </c>
    </row>
    <row r="15" spans="1:13" s="34" customFormat="1" ht="16.5" customHeight="1">
      <c r="A15" s="39" t="s">
        <v>24</v>
      </c>
      <c r="B15" s="32">
        <v>2991</v>
      </c>
      <c r="C15" s="32">
        <v>321029187</v>
      </c>
      <c r="D15" s="41">
        <v>729</v>
      </c>
      <c r="E15" s="32">
        <v>40777439</v>
      </c>
      <c r="F15" s="32">
        <v>201</v>
      </c>
      <c r="G15" s="32">
        <v>6652744</v>
      </c>
      <c r="H15" s="32">
        <v>2047</v>
      </c>
      <c r="I15" s="32">
        <v>271401140</v>
      </c>
      <c r="J15" s="35">
        <v>12</v>
      </c>
      <c r="K15" s="35">
        <v>1106648</v>
      </c>
      <c r="L15" s="32">
        <v>2</v>
      </c>
      <c r="M15" s="32">
        <v>1091215</v>
      </c>
    </row>
    <row r="16" spans="1:13" s="34" customFormat="1" ht="16.5" customHeight="1">
      <c r="A16" s="39" t="s">
        <v>25</v>
      </c>
      <c r="B16" s="32">
        <v>3004</v>
      </c>
      <c r="C16" s="32">
        <v>325128727</v>
      </c>
      <c r="D16" s="42">
        <v>729</v>
      </c>
      <c r="E16" s="32">
        <v>41641355</v>
      </c>
      <c r="F16" s="32">
        <v>201</v>
      </c>
      <c r="G16" s="32">
        <v>6772412</v>
      </c>
      <c r="H16" s="32">
        <v>2059</v>
      </c>
      <c r="I16" s="32">
        <v>274432685</v>
      </c>
      <c r="J16" s="35">
        <v>12</v>
      </c>
      <c r="K16" s="35">
        <v>1094355</v>
      </c>
      <c r="L16" s="32">
        <v>3</v>
      </c>
      <c r="M16" s="32">
        <v>1187920</v>
      </c>
    </row>
    <row r="17" spans="1:13" s="34" customFormat="1" ht="16.5" customHeight="1">
      <c r="A17" s="39" t="s">
        <v>26</v>
      </c>
      <c r="B17" s="32">
        <v>3015</v>
      </c>
      <c r="C17" s="32">
        <v>328182151</v>
      </c>
      <c r="D17" s="42">
        <v>730</v>
      </c>
      <c r="E17" s="32">
        <v>41125527</v>
      </c>
      <c r="F17" s="32">
        <v>200</v>
      </c>
      <c r="G17" s="32">
        <v>6909466</v>
      </c>
      <c r="H17" s="32">
        <v>2070</v>
      </c>
      <c r="I17" s="32">
        <v>277770408</v>
      </c>
      <c r="J17" s="35">
        <v>12</v>
      </c>
      <c r="K17" s="35">
        <v>1085492</v>
      </c>
      <c r="L17" s="32">
        <v>3</v>
      </c>
      <c r="M17" s="32">
        <v>1291258</v>
      </c>
    </row>
    <row r="18" spans="1:13" s="34" customFormat="1" ht="16.5" customHeight="1">
      <c r="A18" s="39" t="s">
        <v>27</v>
      </c>
      <c r="B18" s="32">
        <v>3043</v>
      </c>
      <c r="C18" s="32">
        <v>334092337</v>
      </c>
      <c r="D18" s="42">
        <v>730</v>
      </c>
      <c r="E18" s="32">
        <v>40359882</v>
      </c>
      <c r="F18" s="32">
        <v>201</v>
      </c>
      <c r="G18" s="32">
        <v>6962144</v>
      </c>
      <c r="H18" s="32">
        <v>2096</v>
      </c>
      <c r="I18" s="32">
        <v>284126653</v>
      </c>
      <c r="J18" s="35">
        <v>11</v>
      </c>
      <c r="K18" s="35">
        <v>1066007</v>
      </c>
      <c r="L18" s="32">
        <v>4</v>
      </c>
      <c r="M18" s="32">
        <v>1577651</v>
      </c>
    </row>
    <row r="19" spans="1:13" s="34" customFormat="1" ht="16.5" customHeight="1">
      <c r="A19" s="39" t="s">
        <v>28</v>
      </c>
      <c r="B19" s="32">
        <v>3046</v>
      </c>
      <c r="C19" s="32">
        <v>336711939</v>
      </c>
      <c r="D19" s="42">
        <v>730</v>
      </c>
      <c r="E19" s="32">
        <v>41400822</v>
      </c>
      <c r="F19" s="32">
        <v>200</v>
      </c>
      <c r="G19" s="32">
        <v>7031959</v>
      </c>
      <c r="H19" s="32">
        <v>2100</v>
      </c>
      <c r="I19" s="32">
        <v>285532883</v>
      </c>
      <c r="J19" s="35">
        <v>11</v>
      </c>
      <c r="K19" s="35">
        <v>1054176</v>
      </c>
      <c r="L19" s="32">
        <v>4</v>
      </c>
      <c r="M19" s="32">
        <v>1692100</v>
      </c>
    </row>
    <row r="20" spans="1:13" s="34" customFormat="1" ht="16.5" customHeight="1">
      <c r="A20" s="39" t="s">
        <v>29</v>
      </c>
      <c r="B20" s="32">
        <v>3058</v>
      </c>
      <c r="C20" s="32">
        <v>340743898</v>
      </c>
      <c r="D20" s="42">
        <v>732</v>
      </c>
      <c r="E20" s="32">
        <v>41843264</v>
      </c>
      <c r="F20" s="32">
        <v>200</v>
      </c>
      <c r="G20" s="32">
        <v>7176311</v>
      </c>
      <c r="H20" s="32">
        <v>2110</v>
      </c>
      <c r="I20" s="32">
        <v>288737311</v>
      </c>
      <c r="J20" s="35">
        <v>11</v>
      </c>
      <c r="K20" s="35">
        <v>1066698</v>
      </c>
      <c r="L20" s="32">
        <v>5</v>
      </c>
      <c r="M20" s="32">
        <v>1920315</v>
      </c>
    </row>
    <row r="21" spans="1:13" s="34" customFormat="1" ht="16.5" customHeight="1">
      <c r="A21" s="39" t="s">
        <v>30</v>
      </c>
      <c r="B21" s="32">
        <v>3087</v>
      </c>
      <c r="C21" s="32">
        <v>351914092</v>
      </c>
      <c r="D21" s="42">
        <v>712</v>
      </c>
      <c r="E21" s="32">
        <v>4651501</v>
      </c>
      <c r="F21" s="32">
        <v>200</v>
      </c>
      <c r="G21" s="32">
        <v>7252203</v>
      </c>
      <c r="H21" s="32">
        <v>2158</v>
      </c>
      <c r="I21" s="32">
        <v>297701209</v>
      </c>
      <c r="J21" s="35">
        <v>11</v>
      </c>
      <c r="K21" s="35">
        <v>1059137</v>
      </c>
      <c r="L21" s="32">
        <v>6</v>
      </c>
      <c r="M21" s="32">
        <v>2250043</v>
      </c>
    </row>
    <row r="22" spans="1:13" s="34" customFormat="1" ht="16.5" customHeight="1">
      <c r="A22" s="43" t="s">
        <v>31</v>
      </c>
      <c r="B22" s="32">
        <v>3124</v>
      </c>
      <c r="C22" s="32">
        <v>357410901</v>
      </c>
      <c r="D22" s="42">
        <v>716</v>
      </c>
      <c r="E22" s="32">
        <v>43884240</v>
      </c>
      <c r="F22" s="32">
        <v>200</v>
      </c>
      <c r="G22" s="32">
        <v>7270751</v>
      </c>
      <c r="H22" s="32">
        <v>2190</v>
      </c>
      <c r="I22" s="32">
        <v>302836209</v>
      </c>
      <c r="J22" s="35">
        <v>11</v>
      </c>
      <c r="K22" s="35">
        <v>1045444</v>
      </c>
      <c r="L22" s="32">
        <v>6</v>
      </c>
      <c r="M22" s="32">
        <v>2374257</v>
      </c>
    </row>
    <row r="23" spans="1:13" s="34" customFormat="1" ht="16.5" customHeight="1">
      <c r="A23" s="39" t="s">
        <v>32</v>
      </c>
      <c r="B23" s="32">
        <v>3132</v>
      </c>
      <c r="C23" s="32">
        <v>359517729</v>
      </c>
      <c r="D23" s="42">
        <v>717</v>
      </c>
      <c r="E23" s="32">
        <v>43335150</v>
      </c>
      <c r="F23" s="32">
        <v>200</v>
      </c>
      <c r="G23" s="32">
        <v>7317981</v>
      </c>
      <c r="H23" s="32">
        <v>2197</v>
      </c>
      <c r="I23" s="32">
        <v>305312079</v>
      </c>
      <c r="J23" s="35">
        <v>11</v>
      </c>
      <c r="K23" s="35">
        <v>1038822</v>
      </c>
      <c r="L23" s="32">
        <v>7</v>
      </c>
      <c r="M23" s="32">
        <v>2513697</v>
      </c>
    </row>
    <row r="24" spans="1:13" s="34" customFormat="1" ht="16.5" customHeight="1">
      <c r="A24" s="39" t="s">
        <v>33</v>
      </c>
      <c r="B24" s="32">
        <v>3142</v>
      </c>
      <c r="C24" s="32">
        <v>363701948</v>
      </c>
      <c r="D24" s="32">
        <v>718</v>
      </c>
      <c r="E24" s="32">
        <v>44223747</v>
      </c>
      <c r="F24" s="32">
        <v>200</v>
      </c>
      <c r="G24" s="32">
        <v>7380776</v>
      </c>
      <c r="H24" s="32">
        <v>2206</v>
      </c>
      <c r="I24" s="32">
        <v>308337397</v>
      </c>
      <c r="J24" s="44">
        <v>10</v>
      </c>
      <c r="K24" s="44">
        <v>1025528</v>
      </c>
      <c r="L24" s="32">
        <v>7</v>
      </c>
      <c r="M24" s="32">
        <v>2734500</v>
      </c>
    </row>
    <row r="25" spans="1:13" s="34" customFormat="1" ht="3.75" customHeight="1">
      <c r="A25" s="45"/>
      <c r="B25" s="46"/>
      <c r="C25" s="47"/>
      <c r="D25" s="47"/>
      <c r="E25" s="47"/>
      <c r="F25" s="47"/>
      <c r="G25" s="47"/>
      <c r="H25" s="47"/>
      <c r="I25" s="47"/>
      <c r="J25" s="48"/>
      <c r="K25" s="48"/>
      <c r="L25" s="47"/>
      <c r="M25" s="47"/>
    </row>
    <row r="26" spans="1:13" ht="15.75" customHeight="1">
      <c r="A26" s="49" t="s">
        <v>34</v>
      </c>
      <c r="B26" s="50"/>
      <c r="C26" s="51"/>
      <c r="D26" s="52"/>
      <c r="E26" s="53"/>
      <c r="F26" s="53"/>
      <c r="G26" s="8"/>
      <c r="H26" s="8"/>
      <c r="I26" s="54"/>
      <c r="J26" s="55"/>
      <c r="K26" s="53"/>
      <c r="L26" s="53"/>
      <c r="M26" s="53"/>
    </row>
    <row r="27" spans="2:11" ht="12">
      <c r="B27" s="56"/>
      <c r="C27" s="56"/>
      <c r="D27" s="57"/>
      <c r="E27" s="56"/>
      <c r="F27" s="56"/>
      <c r="G27" s="56"/>
      <c r="J27" s="56"/>
      <c r="K27" s="56"/>
    </row>
    <row r="28" ht="12">
      <c r="A28" s="8"/>
    </row>
    <row r="29" ht="12">
      <c r="A29" s="8"/>
    </row>
    <row r="30" spans="1:13" ht="12">
      <c r="A30" s="8"/>
      <c r="M30" s="58"/>
    </row>
    <row r="31" ht="12">
      <c r="A31" s="8"/>
    </row>
    <row r="32" ht="12">
      <c r="H32" s="58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23" sqref="I23"/>
    </sheetView>
  </sheetViews>
  <sheetFormatPr defaultColWidth="8.796875" defaultRowHeight="14.25"/>
  <cols>
    <col min="1" max="1" width="11.5" style="66" customWidth="1"/>
    <col min="2" max="2" width="8.09765625" style="66" customWidth="1"/>
    <col min="3" max="3" width="8.19921875" style="66" customWidth="1"/>
    <col min="4" max="4" width="13.69921875" style="66" customWidth="1"/>
    <col min="5" max="5" width="7.59765625" style="66" bestFit="1" customWidth="1"/>
    <col min="6" max="6" width="8" style="66" customWidth="1"/>
    <col min="7" max="7" width="13.59765625" style="66" customWidth="1"/>
    <col min="8" max="8" width="8.3984375" style="66" customWidth="1"/>
    <col min="9" max="9" width="14.09765625" style="66" bestFit="1" customWidth="1"/>
    <col min="10" max="13" width="9.59765625" style="66" customWidth="1"/>
    <col min="14" max="16384" width="9" style="66" customWidth="1"/>
  </cols>
  <sheetData>
    <row r="1" spans="1:13" ht="19.5" customHeight="1" thickBot="1">
      <c r="A1" s="59" t="s">
        <v>1</v>
      </c>
      <c r="B1" s="60"/>
      <c r="C1" s="60"/>
      <c r="D1" s="61" t="s">
        <v>35</v>
      </c>
      <c r="E1" s="62"/>
      <c r="F1" s="63"/>
      <c r="G1" s="63"/>
      <c r="H1" s="61"/>
      <c r="I1" s="64"/>
      <c r="J1" s="64"/>
      <c r="K1" s="64"/>
      <c r="L1" s="64"/>
      <c r="M1" s="65"/>
    </row>
    <row r="2" spans="1:15" s="78" customFormat="1" ht="19.5" customHeight="1" thickTop="1">
      <c r="A2" s="67" t="s">
        <v>4</v>
      </c>
      <c r="B2" s="68" t="s">
        <v>36</v>
      </c>
      <c r="C2" s="69"/>
      <c r="D2" s="69"/>
      <c r="E2" s="68" t="s">
        <v>37</v>
      </c>
      <c r="F2" s="69"/>
      <c r="G2" s="70"/>
      <c r="H2" s="71" t="s">
        <v>38</v>
      </c>
      <c r="I2" s="72"/>
      <c r="J2" s="73"/>
      <c r="K2" s="73"/>
      <c r="L2" s="74"/>
      <c r="M2" s="75"/>
      <c r="N2" s="76"/>
      <c r="O2" s="77"/>
    </row>
    <row r="3" spans="1:15" s="78" customFormat="1" ht="19.5" customHeight="1">
      <c r="A3" s="79" t="s">
        <v>39</v>
      </c>
      <c r="B3" s="80" t="s">
        <v>40</v>
      </c>
      <c r="C3" s="81" t="s">
        <v>41</v>
      </c>
      <c r="D3" s="81" t="s">
        <v>42</v>
      </c>
      <c r="E3" s="81" t="s">
        <v>43</v>
      </c>
      <c r="F3" s="81" t="s">
        <v>44</v>
      </c>
      <c r="G3" s="81" t="s">
        <v>42</v>
      </c>
      <c r="H3" s="81" t="s">
        <v>41</v>
      </c>
      <c r="I3" s="81" t="s">
        <v>42</v>
      </c>
      <c r="J3" s="82"/>
      <c r="K3" s="82"/>
      <c r="L3" s="82"/>
      <c r="M3" s="82"/>
      <c r="N3" s="82"/>
      <c r="O3" s="77"/>
    </row>
    <row r="4" spans="1:15" ht="16.5" customHeight="1">
      <c r="A4" s="30" t="s">
        <v>17</v>
      </c>
      <c r="B4" s="83">
        <v>661</v>
      </c>
      <c r="C4" s="84">
        <v>3986</v>
      </c>
      <c r="D4" s="84">
        <v>113994892</v>
      </c>
      <c r="E4" s="84">
        <v>475</v>
      </c>
      <c r="F4" s="84">
        <v>1626</v>
      </c>
      <c r="G4" s="84">
        <v>81519220</v>
      </c>
      <c r="H4" s="84">
        <v>2415</v>
      </c>
      <c r="I4" s="84">
        <v>156681560</v>
      </c>
      <c r="J4" s="85"/>
      <c r="K4" s="85"/>
      <c r="L4" s="85"/>
      <c r="M4" s="85"/>
      <c r="N4" s="86"/>
      <c r="O4" s="87"/>
    </row>
    <row r="5" spans="1:15" ht="16.5" customHeight="1">
      <c r="A5" s="30" t="s">
        <v>45</v>
      </c>
      <c r="B5" s="88">
        <v>746</v>
      </c>
      <c r="C5" s="86">
        <v>4144</v>
      </c>
      <c r="D5" s="89">
        <v>149158557</v>
      </c>
      <c r="E5" s="89">
        <v>572</v>
      </c>
      <c r="F5" s="89">
        <v>1749</v>
      </c>
      <c r="G5" s="89">
        <v>107836562</v>
      </c>
      <c r="H5" s="89">
        <v>2588</v>
      </c>
      <c r="I5" s="89">
        <v>198003554</v>
      </c>
      <c r="J5" s="85"/>
      <c r="K5" s="85"/>
      <c r="L5" s="85"/>
      <c r="M5" s="85"/>
      <c r="N5" s="85"/>
      <c r="O5" s="87"/>
    </row>
    <row r="6" spans="1:15" ht="16.5" customHeight="1">
      <c r="A6" s="30" t="s">
        <v>19</v>
      </c>
      <c r="B6" s="88">
        <v>745</v>
      </c>
      <c r="C6" s="86">
        <v>4109</v>
      </c>
      <c r="D6" s="89">
        <v>173505140</v>
      </c>
      <c r="E6" s="89">
        <v>588</v>
      </c>
      <c r="F6" s="89">
        <v>1796</v>
      </c>
      <c r="G6" s="89">
        <v>122100727</v>
      </c>
      <c r="H6" s="89">
        <v>2740</v>
      </c>
      <c r="I6" s="89">
        <v>249407967</v>
      </c>
      <c r="J6" s="85"/>
      <c r="K6" s="85"/>
      <c r="L6" s="85"/>
      <c r="M6" s="85"/>
      <c r="N6" s="85"/>
      <c r="O6" s="87"/>
    </row>
    <row r="7" spans="1:15" ht="16.5" customHeight="1">
      <c r="A7" s="30" t="s">
        <v>20</v>
      </c>
      <c r="B7" s="88">
        <v>754</v>
      </c>
      <c r="C7" s="86">
        <v>4022</v>
      </c>
      <c r="D7" s="89">
        <v>189231004</v>
      </c>
      <c r="E7" s="89">
        <v>572</v>
      </c>
      <c r="F7" s="89">
        <v>1781</v>
      </c>
      <c r="G7" s="89">
        <v>136508211</v>
      </c>
      <c r="H7" s="89">
        <v>2921</v>
      </c>
      <c r="I7" s="89">
        <v>302130760</v>
      </c>
      <c r="J7" s="85"/>
      <c r="K7" s="85"/>
      <c r="L7" s="85"/>
      <c r="M7" s="85"/>
      <c r="N7" s="85"/>
      <c r="O7" s="87"/>
    </row>
    <row r="8" spans="1:15" ht="16.5" customHeight="1">
      <c r="A8" s="30"/>
      <c r="B8" s="86"/>
      <c r="C8" s="86"/>
      <c r="D8" s="89"/>
      <c r="E8" s="89"/>
      <c r="F8" s="89"/>
      <c r="G8" s="89"/>
      <c r="H8" s="89"/>
      <c r="I8" s="89"/>
      <c r="J8" s="85"/>
      <c r="K8" s="85"/>
      <c r="L8" s="85"/>
      <c r="M8" s="85"/>
      <c r="N8" s="85"/>
      <c r="O8" s="87"/>
    </row>
    <row r="9" spans="1:15" s="93" customFormat="1" ht="16.5" customHeight="1">
      <c r="A9" s="36" t="s">
        <v>46</v>
      </c>
      <c r="B9" s="90">
        <f>SUM(B11:B22)</f>
        <v>762</v>
      </c>
      <c r="C9" s="90">
        <f>SUM(C11:C22)</f>
        <v>4016</v>
      </c>
      <c r="D9" s="90">
        <f>SUM(D11:D22)</f>
        <v>206502595</v>
      </c>
      <c r="E9" s="90">
        <f>SUM(E11:E22)</f>
        <v>540</v>
      </c>
      <c r="F9" s="90">
        <f>SUM(F11:F22)</f>
        <v>1771</v>
      </c>
      <c r="G9" s="90">
        <v>144931407</v>
      </c>
      <c r="H9" s="90">
        <f>H22</f>
        <v>3142</v>
      </c>
      <c r="I9" s="90">
        <f>I22</f>
        <v>363701948</v>
      </c>
      <c r="J9" s="91"/>
      <c r="K9" s="91"/>
      <c r="L9" s="91"/>
      <c r="M9" s="91"/>
      <c r="N9" s="91"/>
      <c r="O9" s="92"/>
    </row>
    <row r="10" spans="1:15" s="93" customFormat="1" ht="16.5" customHeight="1">
      <c r="A10" s="36"/>
      <c r="B10" s="90"/>
      <c r="C10" s="90"/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1"/>
      <c r="O10" s="92"/>
    </row>
    <row r="11" spans="1:15" ht="16.5" customHeight="1">
      <c r="A11" s="39" t="s">
        <v>47</v>
      </c>
      <c r="B11" s="86">
        <v>63</v>
      </c>
      <c r="C11" s="86">
        <v>329</v>
      </c>
      <c r="D11" s="86">
        <v>18350869</v>
      </c>
      <c r="E11" s="86">
        <v>52</v>
      </c>
      <c r="F11" s="86">
        <v>172</v>
      </c>
      <c r="G11" s="94">
        <v>13668647</v>
      </c>
      <c r="H11" s="86">
        <v>2931</v>
      </c>
      <c r="I11" s="86">
        <v>306812981</v>
      </c>
      <c r="J11" s="85"/>
      <c r="K11" s="85"/>
      <c r="L11" s="85"/>
      <c r="M11" s="85"/>
      <c r="N11" s="85"/>
      <c r="O11" s="87"/>
    </row>
    <row r="12" spans="1:15" ht="16.5" customHeight="1">
      <c r="A12" s="39" t="s">
        <v>48</v>
      </c>
      <c r="B12" s="86">
        <v>74</v>
      </c>
      <c r="C12" s="86">
        <v>337</v>
      </c>
      <c r="D12" s="86">
        <v>19822974</v>
      </c>
      <c r="E12" s="86">
        <v>46</v>
      </c>
      <c r="F12" s="86">
        <v>152</v>
      </c>
      <c r="G12" s="86">
        <v>12408901</v>
      </c>
      <c r="H12" s="86">
        <v>2959</v>
      </c>
      <c r="I12" s="86">
        <v>314227054</v>
      </c>
      <c r="J12" s="85"/>
      <c r="K12" s="85"/>
      <c r="L12" s="85"/>
      <c r="M12" s="85"/>
      <c r="N12" s="85"/>
      <c r="O12" s="87"/>
    </row>
    <row r="13" spans="1:15" ht="16.5" customHeight="1">
      <c r="A13" s="39" t="s">
        <v>24</v>
      </c>
      <c r="B13" s="86">
        <v>69</v>
      </c>
      <c r="C13" s="86">
        <v>345</v>
      </c>
      <c r="D13" s="86">
        <v>16575942</v>
      </c>
      <c r="E13" s="86">
        <v>37</v>
      </c>
      <c r="F13" s="86">
        <v>131</v>
      </c>
      <c r="G13" s="86">
        <v>9773810</v>
      </c>
      <c r="H13" s="86">
        <v>2991</v>
      </c>
      <c r="I13" s="86">
        <v>321029187</v>
      </c>
      <c r="J13" s="85"/>
      <c r="K13" s="85"/>
      <c r="L13" s="85"/>
      <c r="M13" s="85"/>
      <c r="N13" s="85"/>
      <c r="O13" s="87"/>
    </row>
    <row r="14" spans="1:15" ht="16.5" customHeight="1">
      <c r="A14" s="39" t="s">
        <v>25</v>
      </c>
      <c r="B14" s="86">
        <v>52</v>
      </c>
      <c r="C14" s="86">
        <v>335</v>
      </c>
      <c r="D14" s="86">
        <v>15791222</v>
      </c>
      <c r="E14" s="86">
        <v>40</v>
      </c>
      <c r="F14" s="86">
        <v>154</v>
      </c>
      <c r="G14" s="86">
        <v>11691681</v>
      </c>
      <c r="H14" s="86">
        <v>3004</v>
      </c>
      <c r="I14" s="86">
        <v>325128727</v>
      </c>
      <c r="J14" s="85"/>
      <c r="K14" s="85"/>
      <c r="L14" s="85"/>
      <c r="M14" s="85"/>
      <c r="N14" s="85"/>
      <c r="O14" s="87"/>
    </row>
    <row r="15" spans="1:15" ht="16.5" customHeight="1">
      <c r="A15" s="39" t="s">
        <v>26</v>
      </c>
      <c r="B15" s="86">
        <v>55</v>
      </c>
      <c r="C15" s="86">
        <v>321</v>
      </c>
      <c r="D15" s="86">
        <v>14684088</v>
      </c>
      <c r="E15" s="86">
        <v>44</v>
      </c>
      <c r="F15" s="86">
        <v>148</v>
      </c>
      <c r="G15" s="86">
        <v>11630664</v>
      </c>
      <c r="H15" s="86">
        <v>3015</v>
      </c>
      <c r="I15" s="86">
        <v>328182151</v>
      </c>
      <c r="J15" s="85"/>
      <c r="K15" s="85"/>
      <c r="L15" s="85"/>
      <c r="M15" s="85"/>
      <c r="N15" s="85"/>
      <c r="O15" s="87"/>
    </row>
    <row r="16" spans="1:15" ht="16.5" customHeight="1">
      <c r="A16" s="39" t="s">
        <v>27</v>
      </c>
      <c r="B16" s="86">
        <v>74</v>
      </c>
      <c r="C16" s="86">
        <v>353</v>
      </c>
      <c r="D16" s="86">
        <v>18713309</v>
      </c>
      <c r="E16" s="86">
        <v>46</v>
      </c>
      <c r="F16" s="86">
        <v>153</v>
      </c>
      <c r="G16" s="86">
        <v>12803124</v>
      </c>
      <c r="H16" s="86">
        <v>3043</v>
      </c>
      <c r="I16" s="86">
        <v>334092337</v>
      </c>
      <c r="J16" s="85"/>
      <c r="K16" s="85"/>
      <c r="L16" s="85"/>
      <c r="M16" s="85"/>
      <c r="N16" s="85"/>
      <c r="O16" s="87"/>
    </row>
    <row r="17" spans="1:15" ht="16.5" customHeight="1">
      <c r="A17" s="39" t="s">
        <v>28</v>
      </c>
      <c r="B17" s="86">
        <v>46</v>
      </c>
      <c r="C17" s="86">
        <v>317</v>
      </c>
      <c r="D17" s="86">
        <v>14754983</v>
      </c>
      <c r="E17" s="86">
        <v>43</v>
      </c>
      <c r="F17" s="86">
        <v>155</v>
      </c>
      <c r="G17" s="86">
        <v>12135880</v>
      </c>
      <c r="H17" s="86">
        <v>3046</v>
      </c>
      <c r="I17" s="86">
        <v>336711939</v>
      </c>
      <c r="J17" s="85"/>
      <c r="K17" s="85"/>
      <c r="L17" s="85"/>
      <c r="M17" s="85"/>
      <c r="N17" s="85"/>
      <c r="O17" s="87"/>
    </row>
    <row r="18" spans="1:15" ht="16.5" customHeight="1">
      <c r="A18" s="39" t="s">
        <v>29</v>
      </c>
      <c r="B18" s="86">
        <v>53</v>
      </c>
      <c r="C18" s="86">
        <v>318</v>
      </c>
      <c r="D18" s="86">
        <v>14755956</v>
      </c>
      <c r="E18" s="86">
        <v>40</v>
      </c>
      <c r="F18" s="86">
        <v>140</v>
      </c>
      <c r="G18" s="86">
        <v>10723998</v>
      </c>
      <c r="H18" s="86">
        <v>3058</v>
      </c>
      <c r="I18" s="86">
        <v>340743898</v>
      </c>
      <c r="J18" s="85"/>
      <c r="K18" s="85"/>
      <c r="L18" s="85"/>
      <c r="M18" s="85"/>
      <c r="N18" s="85"/>
      <c r="O18" s="87"/>
    </row>
    <row r="19" spans="1:15" ht="16.5" customHeight="1">
      <c r="A19" s="39" t="s">
        <v>30</v>
      </c>
      <c r="B19" s="86">
        <v>96</v>
      </c>
      <c r="C19" s="86">
        <v>413</v>
      </c>
      <c r="D19" s="86">
        <v>27345768</v>
      </c>
      <c r="E19" s="86">
        <v>67</v>
      </c>
      <c r="F19" s="86">
        <v>166</v>
      </c>
      <c r="G19" s="86">
        <v>16175574</v>
      </c>
      <c r="H19" s="86">
        <v>3087</v>
      </c>
      <c r="I19" s="86">
        <v>351914092</v>
      </c>
      <c r="J19" s="85"/>
      <c r="K19" s="85"/>
      <c r="L19" s="85"/>
      <c r="M19" s="85"/>
      <c r="N19" s="85"/>
      <c r="O19" s="87"/>
    </row>
    <row r="20" spans="1:15" ht="16.5" customHeight="1">
      <c r="A20" s="43" t="s">
        <v>49</v>
      </c>
      <c r="B20" s="86">
        <v>70</v>
      </c>
      <c r="C20" s="86">
        <v>329</v>
      </c>
      <c r="D20" s="86">
        <v>14315244</v>
      </c>
      <c r="E20" s="86">
        <v>33</v>
      </c>
      <c r="F20" s="86">
        <v>106</v>
      </c>
      <c r="G20" s="86">
        <v>8818435</v>
      </c>
      <c r="H20" s="86">
        <v>3124</v>
      </c>
      <c r="I20" s="86">
        <v>357410901</v>
      </c>
      <c r="J20" s="85"/>
      <c r="K20" s="85"/>
      <c r="L20" s="85"/>
      <c r="M20" s="85"/>
      <c r="N20" s="85"/>
      <c r="O20" s="87"/>
    </row>
    <row r="21" spans="1:15" ht="16.5" customHeight="1">
      <c r="A21" s="39" t="s">
        <v>50</v>
      </c>
      <c r="B21" s="86">
        <v>48</v>
      </c>
      <c r="C21" s="86">
        <v>275</v>
      </c>
      <c r="D21" s="86">
        <v>12692497</v>
      </c>
      <c r="E21" s="86">
        <v>40</v>
      </c>
      <c r="F21" s="86">
        <v>127</v>
      </c>
      <c r="G21" s="86">
        <v>10585669</v>
      </c>
      <c r="H21" s="86">
        <v>3132</v>
      </c>
      <c r="I21" s="86">
        <v>359517729</v>
      </c>
      <c r="J21" s="85"/>
      <c r="K21" s="85"/>
      <c r="L21" s="85"/>
      <c r="M21" s="85"/>
      <c r="N21" s="85"/>
      <c r="O21" s="87"/>
    </row>
    <row r="22" spans="1:15" ht="16.5" customHeight="1">
      <c r="A22" s="95" t="s">
        <v>51</v>
      </c>
      <c r="B22" s="86">
        <v>62</v>
      </c>
      <c r="C22" s="86">
        <v>344</v>
      </c>
      <c r="D22" s="94">
        <v>18699743</v>
      </c>
      <c r="E22" s="96">
        <v>52</v>
      </c>
      <c r="F22" s="96">
        <v>167</v>
      </c>
      <c r="G22" s="96">
        <v>14515524</v>
      </c>
      <c r="H22" s="96">
        <v>3142</v>
      </c>
      <c r="I22" s="96">
        <v>363701948</v>
      </c>
      <c r="J22" s="85"/>
      <c r="K22" s="85"/>
      <c r="L22" s="85"/>
      <c r="M22" s="85"/>
      <c r="N22" s="85"/>
      <c r="O22" s="87"/>
    </row>
    <row r="23" spans="1:13" ht="15.75" customHeight="1">
      <c r="A23" s="97" t="s">
        <v>34</v>
      </c>
      <c r="B23" s="98"/>
      <c r="C23" s="98"/>
      <c r="D23" s="98"/>
      <c r="E23" s="99"/>
      <c r="F23" s="99"/>
      <c r="G23" s="100"/>
      <c r="H23" s="99"/>
      <c r="I23" s="99"/>
      <c r="J23" s="99"/>
      <c r="K23" s="99"/>
      <c r="L23" s="99"/>
      <c r="M23" s="99"/>
    </row>
    <row r="24" spans="1:6" ht="13.5">
      <c r="A24" s="101"/>
      <c r="D24" s="73" t="s">
        <v>52</v>
      </c>
      <c r="E24" s="73"/>
      <c r="F24" s="73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23" sqref="I23"/>
    </sheetView>
  </sheetViews>
  <sheetFormatPr defaultColWidth="10.59765625" defaultRowHeight="14.25"/>
  <cols>
    <col min="1" max="1" width="13.3984375" style="99" customWidth="1"/>
    <col min="2" max="3" width="12.59765625" style="99" customWidth="1"/>
    <col min="4" max="4" width="12" style="99" customWidth="1"/>
    <col min="5" max="5" width="12.59765625" style="99" customWidth="1"/>
    <col min="6" max="7" width="12" style="99" customWidth="1"/>
    <col min="8" max="8" width="9.8984375" style="99" customWidth="1"/>
    <col min="9" max="9" width="7.5" style="99" customWidth="1"/>
    <col min="10" max="10" width="9.8984375" style="99" customWidth="1"/>
    <col min="11" max="11" width="7.5" style="99" customWidth="1"/>
    <col min="12" max="12" width="9.8984375" style="99" customWidth="1"/>
    <col min="13" max="13" width="7.5" style="99" customWidth="1"/>
    <col min="14" max="14" width="9.8984375" style="99" customWidth="1"/>
    <col min="15" max="16384" width="10.59765625" style="99" customWidth="1"/>
  </cols>
  <sheetData>
    <row r="1" spans="2:14" ht="18.7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9.5" customHeight="1" thickBot="1">
      <c r="A2" s="103" t="s">
        <v>53</v>
      </c>
      <c r="B2" s="104"/>
      <c r="C2" s="105"/>
      <c r="D2" s="106" t="s">
        <v>54</v>
      </c>
      <c r="E2" s="105"/>
      <c r="F2" s="105"/>
      <c r="G2" s="107"/>
      <c r="H2" s="108"/>
      <c r="I2" s="108"/>
      <c r="J2" s="108"/>
      <c r="K2" s="108"/>
      <c r="L2" s="109"/>
      <c r="M2" s="108"/>
      <c r="N2" s="109"/>
    </row>
    <row r="3" spans="1:14" ht="15" customHeight="1" thickTop="1">
      <c r="A3" s="110" t="s">
        <v>4</v>
      </c>
      <c r="B3" s="111" t="s">
        <v>55</v>
      </c>
      <c r="C3" s="112" t="s">
        <v>56</v>
      </c>
      <c r="D3" s="112" t="s">
        <v>57</v>
      </c>
      <c r="E3" s="112" t="s">
        <v>58</v>
      </c>
      <c r="F3" s="112" t="s">
        <v>59</v>
      </c>
      <c r="G3" s="113" t="s">
        <v>60</v>
      </c>
      <c r="H3" s="114"/>
      <c r="I3" s="114"/>
      <c r="J3" s="114"/>
      <c r="K3" s="115"/>
      <c r="L3" s="116"/>
      <c r="M3" s="116"/>
      <c r="N3" s="116"/>
    </row>
    <row r="4" spans="1:14" ht="15" customHeight="1">
      <c r="A4" s="117" t="s">
        <v>61</v>
      </c>
      <c r="B4" s="118"/>
      <c r="C4" s="118"/>
      <c r="D4" s="118"/>
      <c r="E4" s="118"/>
      <c r="F4" s="118"/>
      <c r="G4" s="119"/>
      <c r="H4" s="114"/>
      <c r="I4" s="114"/>
      <c r="J4" s="114"/>
      <c r="K4" s="120"/>
      <c r="L4" s="120"/>
      <c r="M4" s="120"/>
      <c r="N4" s="120"/>
    </row>
    <row r="5" spans="1:14" s="6" customFormat="1" ht="15" customHeight="1">
      <c r="A5" s="121" t="s">
        <v>62</v>
      </c>
      <c r="B5" s="122">
        <v>81519220</v>
      </c>
      <c r="C5" s="123">
        <v>48360944</v>
      </c>
      <c r="D5" s="123">
        <v>3383919</v>
      </c>
      <c r="E5" s="123">
        <v>29677842</v>
      </c>
      <c r="F5" s="123">
        <v>7122</v>
      </c>
      <c r="G5" s="123">
        <v>89393</v>
      </c>
      <c r="H5" s="124"/>
      <c r="I5" s="124"/>
      <c r="J5" s="124"/>
      <c r="K5" s="58"/>
      <c r="L5" s="58"/>
      <c r="M5" s="58"/>
      <c r="N5" s="58"/>
    </row>
    <row r="6" spans="1:14" s="6" customFormat="1" ht="15" customHeight="1">
      <c r="A6" s="30" t="s">
        <v>45</v>
      </c>
      <c r="B6" s="125">
        <v>107836562</v>
      </c>
      <c r="C6" s="32">
        <v>60015150</v>
      </c>
      <c r="D6" s="32">
        <v>3769608</v>
      </c>
      <c r="E6" s="32">
        <v>40876926</v>
      </c>
      <c r="F6" s="32">
        <v>3587</v>
      </c>
      <c r="G6" s="32">
        <v>3171291</v>
      </c>
      <c r="H6" s="124"/>
      <c r="I6" s="124"/>
      <c r="J6" s="124"/>
      <c r="K6" s="58"/>
      <c r="L6" s="58"/>
      <c r="M6" s="58"/>
      <c r="N6" s="58"/>
    </row>
    <row r="7" spans="1:14" s="6" customFormat="1" ht="15" customHeight="1">
      <c r="A7" s="30" t="s">
        <v>19</v>
      </c>
      <c r="B7" s="125">
        <v>122100727</v>
      </c>
      <c r="C7" s="32">
        <v>68635114</v>
      </c>
      <c r="D7" s="32">
        <v>4619754</v>
      </c>
      <c r="E7" s="32">
        <v>47355958</v>
      </c>
      <c r="F7" s="32">
        <v>1144837</v>
      </c>
      <c r="G7" s="32">
        <v>365065</v>
      </c>
      <c r="H7" s="124"/>
      <c r="I7" s="124"/>
      <c r="J7" s="124"/>
      <c r="K7" s="58"/>
      <c r="L7" s="58"/>
      <c r="M7" s="58"/>
      <c r="N7" s="58"/>
    </row>
    <row r="8" spans="1:14" s="6" customFormat="1" ht="15" customHeight="1">
      <c r="A8" s="30" t="s">
        <v>20</v>
      </c>
      <c r="B8" s="125">
        <v>136508211</v>
      </c>
      <c r="C8" s="32">
        <v>75672060</v>
      </c>
      <c r="D8" s="32">
        <v>5681555</v>
      </c>
      <c r="E8" s="32">
        <v>51232064</v>
      </c>
      <c r="F8" s="32">
        <v>611081</v>
      </c>
      <c r="G8" s="32">
        <v>3311448</v>
      </c>
      <c r="H8" s="124"/>
      <c r="I8" s="124"/>
      <c r="J8" s="124"/>
      <c r="K8" s="58"/>
      <c r="L8" s="58"/>
      <c r="M8" s="58"/>
      <c r="N8" s="58"/>
    </row>
    <row r="9" spans="1:14" s="6" customFormat="1" ht="15" customHeight="1">
      <c r="A9" s="30"/>
      <c r="B9" s="125"/>
      <c r="C9" s="32"/>
      <c r="D9" s="32"/>
      <c r="E9" s="32"/>
      <c r="F9" s="32"/>
      <c r="G9" s="32"/>
      <c r="H9" s="124"/>
      <c r="I9" s="124"/>
      <c r="J9" s="124"/>
      <c r="K9" s="58"/>
      <c r="L9" s="58"/>
      <c r="M9" s="58"/>
      <c r="N9" s="58"/>
    </row>
    <row r="10" spans="1:14" s="128" customFormat="1" ht="15" customHeight="1">
      <c r="A10" s="36" t="s">
        <v>46</v>
      </c>
      <c r="B10" s="126">
        <f aca="true" t="shared" si="0" ref="B10:G10">SUM(B12:B23)</f>
        <v>144931407</v>
      </c>
      <c r="C10" s="126">
        <f t="shared" si="0"/>
        <v>83688156</v>
      </c>
      <c r="D10" s="126">
        <f t="shared" si="0"/>
        <v>6437409</v>
      </c>
      <c r="E10" s="126">
        <f t="shared" si="0"/>
        <v>53639979</v>
      </c>
      <c r="F10" s="126">
        <f t="shared" si="0"/>
        <v>205493</v>
      </c>
      <c r="G10" s="126">
        <f t="shared" si="0"/>
        <v>960372</v>
      </c>
      <c r="H10" s="127"/>
      <c r="I10" s="127"/>
      <c r="J10" s="127"/>
      <c r="K10" s="127"/>
      <c r="L10" s="127"/>
      <c r="M10" s="127"/>
      <c r="N10" s="127"/>
    </row>
    <row r="11" spans="1:7" ht="15" customHeight="1">
      <c r="A11" s="129"/>
      <c r="B11" s="130"/>
      <c r="C11" s="130"/>
      <c r="D11" s="31"/>
      <c r="E11" s="130"/>
      <c r="F11" s="130"/>
      <c r="G11" s="130"/>
    </row>
    <row r="12" spans="1:7" ht="15" customHeight="1">
      <c r="A12" s="39" t="s">
        <v>47</v>
      </c>
      <c r="B12" s="31">
        <v>13668647</v>
      </c>
      <c r="C12" s="31">
        <v>7983601</v>
      </c>
      <c r="D12" s="31">
        <v>621723</v>
      </c>
      <c r="E12" s="31">
        <v>4957679</v>
      </c>
      <c r="F12" s="31">
        <v>28229</v>
      </c>
      <c r="G12" s="31">
        <v>77415</v>
      </c>
    </row>
    <row r="13" spans="1:7" ht="15" customHeight="1">
      <c r="A13" s="39" t="s">
        <v>48</v>
      </c>
      <c r="B13" s="31">
        <v>12408901</v>
      </c>
      <c r="C13" s="31">
        <v>7311906</v>
      </c>
      <c r="D13" s="31">
        <v>599363</v>
      </c>
      <c r="E13" s="31">
        <v>4386392</v>
      </c>
      <c r="F13" s="31">
        <v>27814</v>
      </c>
      <c r="G13" s="31">
        <v>83426</v>
      </c>
    </row>
    <row r="14" spans="1:7" ht="15" customHeight="1">
      <c r="A14" s="39" t="s">
        <v>24</v>
      </c>
      <c r="B14" s="31">
        <v>9773810</v>
      </c>
      <c r="C14" s="31">
        <v>5516222</v>
      </c>
      <c r="D14" s="31">
        <v>555845</v>
      </c>
      <c r="E14" s="31">
        <v>3615333</v>
      </c>
      <c r="F14" s="31">
        <v>15326</v>
      </c>
      <c r="G14" s="31">
        <v>71083</v>
      </c>
    </row>
    <row r="15" spans="1:7" ht="15" customHeight="1">
      <c r="A15" s="39" t="s">
        <v>25</v>
      </c>
      <c r="B15" s="31">
        <v>11691681</v>
      </c>
      <c r="C15" s="31">
        <v>7107486</v>
      </c>
      <c r="D15" s="31">
        <v>463792</v>
      </c>
      <c r="E15" s="31">
        <v>4030618</v>
      </c>
      <c r="F15" s="31">
        <v>12426</v>
      </c>
      <c r="G15" s="31">
        <v>77360</v>
      </c>
    </row>
    <row r="16" spans="1:7" ht="15" customHeight="1">
      <c r="A16" s="39" t="s">
        <v>26</v>
      </c>
      <c r="B16" s="31">
        <v>11630664</v>
      </c>
      <c r="C16" s="31">
        <v>6606892</v>
      </c>
      <c r="D16" s="31">
        <v>452554</v>
      </c>
      <c r="E16" s="31">
        <v>4499832</v>
      </c>
      <c r="F16" s="31">
        <v>19302</v>
      </c>
      <c r="G16" s="31">
        <v>52084</v>
      </c>
    </row>
    <row r="17" spans="1:7" ht="15" customHeight="1">
      <c r="A17" s="39" t="s">
        <v>27</v>
      </c>
      <c r="B17" s="31">
        <v>12803124</v>
      </c>
      <c r="C17" s="31">
        <v>7576657</v>
      </c>
      <c r="D17" s="31">
        <v>529335</v>
      </c>
      <c r="E17" s="31">
        <v>4625282</v>
      </c>
      <c r="F17" s="31">
        <v>19730</v>
      </c>
      <c r="G17" s="31">
        <v>52120</v>
      </c>
    </row>
    <row r="18" spans="1:7" ht="15" customHeight="1">
      <c r="A18" s="39" t="s">
        <v>28</v>
      </c>
      <c r="B18" s="31">
        <v>12135380</v>
      </c>
      <c r="C18" s="31">
        <v>7171536</v>
      </c>
      <c r="D18" s="31">
        <v>523140</v>
      </c>
      <c r="E18" s="31">
        <v>4357450</v>
      </c>
      <c r="F18" s="31">
        <v>12086</v>
      </c>
      <c r="G18" s="31">
        <v>71168</v>
      </c>
    </row>
    <row r="19" spans="1:14" ht="15" customHeight="1">
      <c r="A19" s="39" t="s">
        <v>29</v>
      </c>
      <c r="B19" s="31">
        <v>10723998</v>
      </c>
      <c r="C19" s="31">
        <v>6048331</v>
      </c>
      <c r="D19" s="31">
        <v>435902</v>
      </c>
      <c r="E19" s="31">
        <v>4157782</v>
      </c>
      <c r="F19" s="31">
        <v>12881</v>
      </c>
      <c r="G19" s="31">
        <v>69103</v>
      </c>
      <c r="H19" s="6"/>
      <c r="I19" s="6"/>
      <c r="J19" s="6"/>
      <c r="K19" s="6"/>
      <c r="L19" s="6"/>
      <c r="M19" s="6"/>
      <c r="N19" s="6"/>
    </row>
    <row r="20" spans="1:9" ht="15" customHeight="1">
      <c r="A20" s="39" t="s">
        <v>30</v>
      </c>
      <c r="B20" s="31">
        <v>16175574</v>
      </c>
      <c r="C20" s="31">
        <v>10075921</v>
      </c>
      <c r="D20" s="31">
        <v>575304</v>
      </c>
      <c r="E20" s="31">
        <v>5344287</v>
      </c>
      <c r="F20" s="31">
        <v>14554</v>
      </c>
      <c r="G20" s="31">
        <v>165508</v>
      </c>
      <c r="I20" s="131"/>
    </row>
    <row r="21" spans="1:7" ht="15" customHeight="1">
      <c r="A21" s="43" t="s">
        <v>63</v>
      </c>
      <c r="B21" s="31">
        <v>8818435</v>
      </c>
      <c r="C21" s="31">
        <v>4873259</v>
      </c>
      <c r="D21" s="31">
        <v>568718</v>
      </c>
      <c r="E21" s="31">
        <v>3279631</v>
      </c>
      <c r="F21" s="31">
        <v>13834</v>
      </c>
      <c r="G21" s="31">
        <v>82993</v>
      </c>
    </row>
    <row r="22" spans="1:7" ht="15" customHeight="1">
      <c r="A22" s="39" t="s">
        <v>64</v>
      </c>
      <c r="B22" s="31">
        <v>10585669</v>
      </c>
      <c r="C22" s="31">
        <v>5644914</v>
      </c>
      <c r="D22" s="31">
        <v>522123</v>
      </c>
      <c r="E22" s="31">
        <v>4329432</v>
      </c>
      <c r="F22" s="31">
        <v>15795</v>
      </c>
      <c r="G22" s="31">
        <v>73405</v>
      </c>
    </row>
    <row r="23" spans="1:7" ht="15" customHeight="1">
      <c r="A23" s="39" t="s">
        <v>65</v>
      </c>
      <c r="B23" s="31">
        <v>14515524</v>
      </c>
      <c r="C23" s="31">
        <v>7771431</v>
      </c>
      <c r="D23" s="31">
        <v>589610</v>
      </c>
      <c r="E23" s="32">
        <v>6056261</v>
      </c>
      <c r="F23" s="32">
        <v>13516</v>
      </c>
      <c r="G23" s="32">
        <v>84707</v>
      </c>
    </row>
    <row r="24" spans="1:7" ht="5.25" customHeight="1">
      <c r="A24" s="132"/>
      <c r="B24" s="133"/>
      <c r="C24" s="132"/>
      <c r="D24" s="132"/>
      <c r="E24" s="134"/>
      <c r="F24" s="134"/>
      <c r="G24" s="134"/>
    </row>
    <row r="25" spans="1:2" ht="12">
      <c r="A25" s="135" t="s">
        <v>66</v>
      </c>
      <c r="B25" s="100"/>
    </row>
    <row r="28" ht="12">
      <c r="A28" s="136"/>
    </row>
    <row r="29" ht="12">
      <c r="A29" s="136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2009-04-28T05:33:59Z</dcterms:created>
  <dcterms:modified xsi:type="dcterms:W3CDTF">2009-04-28T05:34:05Z</dcterms:modified>
  <cp:category/>
  <cp:version/>
  <cp:contentType/>
  <cp:contentStatus/>
</cp:coreProperties>
</file>