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externalReferences>
    <externalReference r:id="rId4"/>
  </externalReferences>
  <definedNames>
    <definedName name="_5６農家人口">'264'!$A$1:$K$102</definedName>
    <definedName name="_Regression_Int" localSheetId="0" hidden="1">1</definedName>
    <definedName name="_xlnm.Print_Area" localSheetId="0">'264'!$A$1:$K$102</definedName>
    <definedName name="Print_Area_MI">'264'!$A$2:$N$57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<sst xmlns="http://schemas.openxmlformats.org/spreadsheetml/2006/main" count="106" uniqueCount="95">
  <si>
    <t xml:space="preserve">    </t>
  </si>
  <si>
    <t>　264．市町村別医療施設数、医師および歯科医師数</t>
  </si>
  <si>
    <t>　　　　　各年12月31日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</si>
  <si>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</si>
  <si>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</si>
  <si>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</si>
  <si>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</si>
  <si>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</si>
  <si>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</si>
  <si>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</si>
  <si>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</si>
  <si>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</si>
  <si>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数</t>
  </si>
  <si>
    <t>病床</t>
  </si>
  <si>
    <t>医　師</t>
  </si>
  <si>
    <t>昭和48年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</si>
  <si>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</si>
  <si>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</si>
  <si>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</si>
  <si>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</si>
  <si>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</si>
  <si>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</si>
  <si>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</si>
  <si>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</si>
  <si>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</si>
  <si>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</si>
  <si>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</si>
  <si>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</si>
  <si>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</si>
  <si>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</si>
  <si>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</si>
  <si>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</si>
  <si>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</si>
  <si>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</si>
  <si>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</si>
  <si>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</si>
  <si>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</si>
  <si>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</si>
  <si>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</si>
  <si>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</si>
  <si>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</si>
  <si>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</si>
  <si>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</si>
  <si>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</si>
  <si>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</si>
  <si>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</si>
  <si>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</si>
  <si>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</si>
  <si>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</si>
  <si>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</si>
  <si>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</si>
  <si>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</si>
  <si>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</si>
  <si>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</si>
  <si>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</si>
  <si>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</si>
  <si>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</si>
  <si>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</si>
  <si>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</si>
  <si>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</si>
  <si>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</si>
  <si>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</si>
  <si>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</si>
  <si>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</si>
  <si>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</si>
  <si>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</si>
  <si>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</si>
  <si>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</si>
  <si>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</si>
  <si>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</si>
  <si>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</si>
  <si>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</si>
  <si>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</si>
  <si>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</si>
  <si>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</si>
  <si>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</si>
  <si>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</si>
  <si>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</si>
  <si>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</si>
  <si>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</si>
  <si>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</si>
  <si>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</si>
  <si>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</si>
  <si>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</si>
  <si>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</si>
  <si>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</si>
  <si>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</si>
  <si>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</si>
  <si>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</si>
  <si>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</si>
  <si>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</si>
  <si>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</si>
  <si>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</si>
  <si>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</si>
  <si>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資料：県医務課、薬務環境衛生課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</si>
</sst>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6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176" fontId="24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3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4" xfId="0" applyNumberFormat="1" applyFont="1" applyBorder="1" applyAlignment="1" applyProtection="1">
      <alignment/>
      <protection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7"/>
  <sheetViews>
    <sheetView showGridLines="0" tabSelected="1" zoomScalePageLayoutView="0" workbookViewId="0" topLeftCell="A1">
      <selection activeCell="D17" sqref="D17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.75" customHeight="1" thickBot="1">
      <c r="A3" s="6"/>
      <c r="B3" s="7"/>
      <c r="C3" s="7"/>
      <c r="D3" s="7"/>
      <c r="E3" s="7"/>
      <c r="F3" s="7"/>
      <c r="G3" s="7"/>
      <c r="H3" s="7"/>
      <c r="I3" s="7"/>
      <c r="J3" s="8" t="s">
        <v>2</v>
      </c>
      <c r="K3" s="8"/>
      <c r="L3" s="9"/>
      <c r="N3" s="10"/>
      <c r="O3" s="10"/>
      <c r="P3" s="10"/>
    </row>
    <row r="4" spans="1:12" ht="12.75" customHeight="1" thickTop="1">
      <c r="A4" s="11" t="s">
        <v>3</v>
      </c>
      <c r="B4" s="12" t="s">
        <v>4</v>
      </c>
      <c r="C4" s="13"/>
      <c r="D4" s="13"/>
      <c r="E4" s="13"/>
      <c r="F4" s="13"/>
      <c r="G4" s="13"/>
      <c r="H4" s="14" t="s">
        <v>5</v>
      </c>
      <c r="I4" s="15"/>
      <c r="J4" s="15"/>
      <c r="K4" s="15" t="s">
        <v>5</v>
      </c>
      <c r="L4" s="3"/>
    </row>
    <row r="5" spans="1:12" ht="12" customHeight="1">
      <c r="A5" s="16"/>
      <c r="B5" s="17" t="s">
        <v>6</v>
      </c>
      <c r="C5" s="18"/>
      <c r="D5" s="17" t="s">
        <v>7</v>
      </c>
      <c r="E5" s="13"/>
      <c r="F5" s="17" t="s">
        <v>8</v>
      </c>
      <c r="G5" s="18"/>
      <c r="H5" s="14"/>
      <c r="I5" s="14" t="s">
        <v>9</v>
      </c>
      <c r="J5" s="14" t="s">
        <v>10</v>
      </c>
      <c r="K5" s="15"/>
      <c r="L5" s="3"/>
    </row>
    <row r="6" spans="1:12" ht="12" customHeight="1">
      <c r="A6" s="19" t="s">
        <v>11</v>
      </c>
      <c r="B6" s="20" t="s">
        <v>12</v>
      </c>
      <c r="C6" s="20" t="s">
        <v>13</v>
      </c>
      <c r="D6" s="20" t="s">
        <v>12</v>
      </c>
      <c r="E6" s="20" t="s">
        <v>13</v>
      </c>
      <c r="F6" s="20" t="s">
        <v>12</v>
      </c>
      <c r="G6" s="20" t="s">
        <v>13</v>
      </c>
      <c r="H6" s="20" t="s">
        <v>8</v>
      </c>
      <c r="I6" s="20"/>
      <c r="J6" s="20"/>
      <c r="K6" s="17" t="s">
        <v>14</v>
      </c>
      <c r="L6" s="3"/>
    </row>
    <row r="7" spans="1:12" ht="12" customHeight="1">
      <c r="A7" s="21" t="s">
        <v>15</v>
      </c>
      <c r="B7" s="22">
        <f aca="true" t="shared" si="0" ref="B7:C9">+D7+F7</f>
        <v>940</v>
      </c>
      <c r="C7" s="23">
        <f t="shared" si="0"/>
        <v>19748</v>
      </c>
      <c r="D7" s="23">
        <v>129</v>
      </c>
      <c r="E7" s="23">
        <v>14830</v>
      </c>
      <c r="F7" s="23">
        <v>811</v>
      </c>
      <c r="G7" s="23">
        <v>4918</v>
      </c>
      <c r="H7" s="23">
        <v>367</v>
      </c>
      <c r="I7" s="23">
        <v>264</v>
      </c>
      <c r="J7" s="24">
        <v>1316</v>
      </c>
      <c r="K7" s="24">
        <v>480</v>
      </c>
      <c r="L7" s="3"/>
    </row>
    <row r="8" spans="1:12" ht="12" customHeight="1">
      <c r="A8" s="25" t="s">
        <v>16</v>
      </c>
      <c r="B8" s="22">
        <f t="shared" si="0"/>
        <v>955</v>
      </c>
      <c r="C8" s="23">
        <f t="shared" si="0"/>
        <v>20188</v>
      </c>
      <c r="D8" s="23">
        <v>132</v>
      </c>
      <c r="E8" s="23">
        <v>15042</v>
      </c>
      <c r="F8" s="23">
        <v>823</v>
      </c>
      <c r="G8" s="23">
        <v>5146</v>
      </c>
      <c r="H8" s="23">
        <v>376</v>
      </c>
      <c r="I8" s="23">
        <v>269</v>
      </c>
      <c r="J8" s="24">
        <v>1326</v>
      </c>
      <c r="K8" s="24">
        <v>487</v>
      </c>
      <c r="L8" s="3"/>
    </row>
    <row r="9" spans="1:12" ht="12" customHeight="1">
      <c r="A9" s="25" t="s">
        <v>17</v>
      </c>
      <c r="B9" s="22">
        <f t="shared" si="0"/>
        <v>952</v>
      </c>
      <c r="C9" s="23">
        <f t="shared" si="0"/>
        <v>20622</v>
      </c>
      <c r="D9" s="23">
        <v>134</v>
      </c>
      <c r="E9" s="23">
        <v>15367</v>
      </c>
      <c r="F9" s="23">
        <v>818</v>
      </c>
      <c r="G9" s="23">
        <v>5255</v>
      </c>
      <c r="H9" s="23">
        <v>377</v>
      </c>
      <c r="I9" s="23">
        <v>282</v>
      </c>
      <c r="J9" s="24">
        <v>1340</v>
      </c>
      <c r="K9" s="24">
        <v>492</v>
      </c>
      <c r="L9" s="3"/>
    </row>
    <row r="10" spans="1:12" ht="12" customHeight="1">
      <c r="A10" s="25" t="s">
        <v>18</v>
      </c>
      <c r="B10" s="22">
        <v>961</v>
      </c>
      <c r="C10" s="23">
        <f>+E10+G10</f>
        <v>21026</v>
      </c>
      <c r="D10" s="23">
        <v>137</v>
      </c>
      <c r="E10" s="23">
        <v>15636</v>
      </c>
      <c r="F10" s="23">
        <v>817</v>
      </c>
      <c r="G10" s="23">
        <v>5390</v>
      </c>
      <c r="H10" s="23">
        <v>382</v>
      </c>
      <c r="I10" s="23">
        <v>285</v>
      </c>
      <c r="J10" s="24">
        <v>1352</v>
      </c>
      <c r="K10" s="24">
        <v>499</v>
      </c>
      <c r="L10" s="3"/>
    </row>
    <row r="11" spans="1:12" ht="12" customHeight="1">
      <c r="A11" s="25" t="s">
        <v>19</v>
      </c>
      <c r="B11" s="22">
        <f>+D11+F11</f>
        <v>961</v>
      </c>
      <c r="C11" s="23">
        <f>+E11+G11</f>
        <v>21226</v>
      </c>
      <c r="D11" s="23">
        <v>137</v>
      </c>
      <c r="E11" s="23">
        <v>15695</v>
      </c>
      <c r="F11" s="23">
        <v>824</v>
      </c>
      <c r="G11" s="23">
        <v>5531</v>
      </c>
      <c r="H11" s="23">
        <v>381</v>
      </c>
      <c r="I11" s="23">
        <v>288</v>
      </c>
      <c r="J11" s="24">
        <v>1373</v>
      </c>
      <c r="K11" s="24">
        <v>502</v>
      </c>
      <c r="L11" s="3"/>
    </row>
    <row r="12" spans="1:12" ht="12" customHeight="1">
      <c r="A12" s="25"/>
      <c r="B12" s="26"/>
      <c r="C12" s="23"/>
      <c r="D12" s="23"/>
      <c r="E12" s="23"/>
      <c r="F12" s="23"/>
      <c r="G12" s="23"/>
      <c r="H12" s="23"/>
      <c r="I12" s="23"/>
      <c r="J12" s="24"/>
      <c r="K12" s="24"/>
      <c r="L12" s="3"/>
    </row>
    <row r="13" spans="1:12" s="30" customFormat="1" ht="12" customHeight="1">
      <c r="A13" s="27" t="s">
        <v>20</v>
      </c>
      <c r="B13" s="28">
        <f>+D13+F13</f>
        <v>981</v>
      </c>
      <c r="C13" s="28">
        <f aca="true" t="shared" si="1" ref="C13:K13">SUM(C15:C17)</f>
        <v>21677</v>
      </c>
      <c r="D13" s="28">
        <f t="shared" si="1"/>
        <v>136</v>
      </c>
      <c r="E13" s="28">
        <f t="shared" si="1"/>
        <v>15902</v>
      </c>
      <c r="F13" s="28">
        <f t="shared" si="1"/>
        <v>845</v>
      </c>
      <c r="G13" s="28">
        <f t="shared" si="1"/>
        <v>5775</v>
      </c>
      <c r="H13" s="28">
        <v>895</v>
      </c>
      <c r="I13" s="28">
        <f t="shared" si="1"/>
        <v>305</v>
      </c>
      <c r="J13" s="28">
        <f t="shared" si="1"/>
        <v>1412</v>
      </c>
      <c r="K13" s="28">
        <f t="shared" si="1"/>
        <v>516</v>
      </c>
      <c r="L13" s="29"/>
    </row>
    <row r="14" spans="1:12" s="30" customFormat="1" ht="12" customHeight="1">
      <c r="A14" s="27"/>
      <c r="B14" s="28"/>
      <c r="C14" s="28"/>
      <c r="D14" s="28"/>
      <c r="E14" s="28"/>
      <c r="F14" s="31"/>
      <c r="G14" s="31"/>
      <c r="H14" s="31"/>
      <c r="I14" s="31"/>
      <c r="J14" s="32"/>
      <c r="K14" s="31"/>
      <c r="L14" s="29"/>
    </row>
    <row r="15" spans="1:12" s="30" customFormat="1" ht="12" customHeight="1">
      <c r="A15" s="33" t="s">
        <v>21</v>
      </c>
      <c r="B15" s="28">
        <f>+D15+F15</f>
        <v>726</v>
      </c>
      <c r="C15" s="28">
        <f>+E15+G15</f>
        <v>18829</v>
      </c>
      <c r="D15" s="28">
        <f aca="true" t="shared" si="2" ref="D15:K15">SUM(D19:D29)</f>
        <v>117</v>
      </c>
      <c r="E15" s="28">
        <f t="shared" si="2"/>
        <v>14111</v>
      </c>
      <c r="F15" s="28">
        <f t="shared" si="2"/>
        <v>609</v>
      </c>
      <c r="G15" s="28">
        <f t="shared" si="2"/>
        <v>4718</v>
      </c>
      <c r="H15" s="28">
        <f t="shared" si="2"/>
        <v>315</v>
      </c>
      <c r="I15" s="28">
        <f t="shared" si="2"/>
        <v>253</v>
      </c>
      <c r="J15" s="28">
        <f t="shared" si="2"/>
        <v>1145</v>
      </c>
      <c r="K15" s="28">
        <f t="shared" si="2"/>
        <v>413</v>
      </c>
      <c r="L15" s="29"/>
    </row>
    <row r="16" spans="1:12" s="30" customFormat="1" ht="12" customHeight="1">
      <c r="A16" s="3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</row>
    <row r="17" spans="1:12" s="30" customFormat="1" ht="12" customHeight="1">
      <c r="A17" s="33" t="s">
        <v>22</v>
      </c>
      <c r="B17" s="28">
        <f>+D17+F17</f>
        <v>255</v>
      </c>
      <c r="C17" s="28">
        <f>+E17+G17</f>
        <v>2848</v>
      </c>
      <c r="D17" s="28">
        <f aca="true" t="shared" si="3" ref="D17:K17">+D31+D36+D43+D47+D53+D56+D66+D76+D81+D85+D92+D98</f>
        <v>19</v>
      </c>
      <c r="E17" s="28">
        <f t="shared" si="3"/>
        <v>1791</v>
      </c>
      <c r="F17" s="28">
        <f t="shared" si="3"/>
        <v>236</v>
      </c>
      <c r="G17" s="28">
        <f t="shared" si="3"/>
        <v>1057</v>
      </c>
      <c r="H17" s="28">
        <f t="shared" si="3"/>
        <v>83</v>
      </c>
      <c r="I17" s="28">
        <f t="shared" si="3"/>
        <v>52</v>
      </c>
      <c r="J17" s="28">
        <f t="shared" si="3"/>
        <v>267</v>
      </c>
      <c r="K17" s="28">
        <f t="shared" si="3"/>
        <v>103</v>
      </c>
      <c r="L17" s="29"/>
    </row>
    <row r="18" spans="1:12" ht="12" customHeight="1">
      <c r="A18" s="9"/>
      <c r="B18" s="26"/>
      <c r="C18" s="23" t="s">
        <v>23</v>
      </c>
      <c r="D18" s="23"/>
      <c r="E18" s="23"/>
      <c r="F18" s="23"/>
      <c r="G18" s="23"/>
      <c r="H18" s="23"/>
      <c r="I18" s="23"/>
      <c r="J18" s="23"/>
      <c r="K18" s="23"/>
      <c r="L18" s="3"/>
    </row>
    <row r="19" spans="1:12" ht="12" customHeight="1">
      <c r="A19" s="21" t="s">
        <v>24</v>
      </c>
      <c r="B19" s="22">
        <f aca="true" t="shared" si="4" ref="B19:C29">+D19+F19</f>
        <v>249</v>
      </c>
      <c r="C19" s="23">
        <f t="shared" si="4"/>
        <v>6944</v>
      </c>
      <c r="D19" s="23">
        <v>45</v>
      </c>
      <c r="E19" s="23">
        <v>5365</v>
      </c>
      <c r="F19" s="23">
        <v>204</v>
      </c>
      <c r="G19" s="23">
        <v>1579</v>
      </c>
      <c r="H19" s="23">
        <v>123</v>
      </c>
      <c r="I19" s="23">
        <v>81</v>
      </c>
      <c r="J19" s="23">
        <v>425</v>
      </c>
      <c r="K19" s="23">
        <v>146</v>
      </c>
      <c r="L19" s="3"/>
    </row>
    <row r="20" spans="1:12" ht="12" customHeight="1">
      <c r="A20" s="21" t="s">
        <v>25</v>
      </c>
      <c r="B20" s="22">
        <f t="shared" si="4"/>
        <v>142</v>
      </c>
      <c r="C20" s="23">
        <f t="shared" si="4"/>
        <v>5755</v>
      </c>
      <c r="D20" s="23">
        <v>29</v>
      </c>
      <c r="E20" s="23">
        <v>4638</v>
      </c>
      <c r="F20" s="23">
        <v>113</v>
      </c>
      <c r="G20" s="23">
        <v>1117</v>
      </c>
      <c r="H20" s="23">
        <v>53</v>
      </c>
      <c r="I20" s="23">
        <v>57</v>
      </c>
      <c r="J20" s="23">
        <v>302</v>
      </c>
      <c r="K20" s="23">
        <v>95</v>
      </c>
      <c r="L20" s="3"/>
    </row>
    <row r="21" spans="1:12" ht="12" customHeight="1">
      <c r="A21" s="21" t="s">
        <v>26</v>
      </c>
      <c r="B21" s="22">
        <f t="shared" si="4"/>
        <v>75</v>
      </c>
      <c r="C21" s="23">
        <f t="shared" si="4"/>
        <v>1778</v>
      </c>
      <c r="D21" s="23">
        <v>12</v>
      </c>
      <c r="E21" s="23">
        <v>1272</v>
      </c>
      <c r="F21" s="23">
        <v>63</v>
      </c>
      <c r="G21" s="23">
        <v>506</v>
      </c>
      <c r="H21" s="23">
        <v>27</v>
      </c>
      <c r="I21" s="23">
        <v>24</v>
      </c>
      <c r="J21" s="23">
        <v>109</v>
      </c>
      <c r="K21" s="23">
        <v>34</v>
      </c>
      <c r="L21" s="3"/>
    </row>
    <row r="22" spans="1:12" ht="12" customHeight="1">
      <c r="A22" s="21" t="s">
        <v>27</v>
      </c>
      <c r="B22" s="22">
        <f t="shared" si="4"/>
        <v>55</v>
      </c>
      <c r="C22" s="23">
        <f t="shared" si="4"/>
        <v>932</v>
      </c>
      <c r="D22" s="23">
        <v>8</v>
      </c>
      <c r="E22" s="23">
        <v>545</v>
      </c>
      <c r="F22" s="23">
        <v>47</v>
      </c>
      <c r="G22" s="23">
        <v>387</v>
      </c>
      <c r="H22" s="23">
        <v>21</v>
      </c>
      <c r="I22" s="23">
        <v>27</v>
      </c>
      <c r="J22" s="23">
        <v>62</v>
      </c>
      <c r="K22" s="23">
        <v>25</v>
      </c>
      <c r="L22" s="3"/>
    </row>
    <row r="23" spans="1:12" ht="12" customHeight="1">
      <c r="A23" s="21" t="s">
        <v>28</v>
      </c>
      <c r="B23" s="22">
        <f t="shared" si="4"/>
        <v>51</v>
      </c>
      <c r="C23" s="23">
        <f t="shared" si="4"/>
        <v>1232</v>
      </c>
      <c r="D23" s="23">
        <v>7</v>
      </c>
      <c r="E23" s="23">
        <v>903</v>
      </c>
      <c r="F23" s="23">
        <v>44</v>
      </c>
      <c r="G23" s="23">
        <v>329</v>
      </c>
      <c r="H23" s="23">
        <v>24</v>
      </c>
      <c r="I23" s="23">
        <v>13</v>
      </c>
      <c r="J23" s="23">
        <v>78</v>
      </c>
      <c r="K23" s="23">
        <v>28</v>
      </c>
      <c r="L23" s="3"/>
    </row>
    <row r="24" spans="1:12" ht="12" customHeight="1">
      <c r="A24" s="21" t="s">
        <v>29</v>
      </c>
      <c r="B24" s="22">
        <f t="shared" si="4"/>
        <v>30</v>
      </c>
      <c r="C24" s="23">
        <f t="shared" si="4"/>
        <v>371</v>
      </c>
      <c r="D24" s="23">
        <v>3</v>
      </c>
      <c r="E24" s="23">
        <v>216</v>
      </c>
      <c r="F24" s="23">
        <v>27</v>
      </c>
      <c r="G24" s="23">
        <v>155</v>
      </c>
      <c r="H24" s="23">
        <v>10</v>
      </c>
      <c r="I24" s="23">
        <v>10</v>
      </c>
      <c r="J24" s="23">
        <v>28</v>
      </c>
      <c r="K24" s="23">
        <v>16</v>
      </c>
      <c r="L24" s="3"/>
    </row>
    <row r="25" spans="1:12" ht="12" customHeight="1">
      <c r="A25" s="21" t="s">
        <v>30</v>
      </c>
      <c r="B25" s="22">
        <f t="shared" si="4"/>
        <v>22</v>
      </c>
      <c r="C25" s="23">
        <f t="shared" si="4"/>
        <v>102</v>
      </c>
      <c r="D25" s="34">
        <v>0</v>
      </c>
      <c r="E25" s="34">
        <v>0</v>
      </c>
      <c r="F25" s="23">
        <v>22</v>
      </c>
      <c r="G25" s="23">
        <v>102</v>
      </c>
      <c r="H25" s="23">
        <v>10</v>
      </c>
      <c r="I25" s="23">
        <v>8</v>
      </c>
      <c r="J25" s="23">
        <v>23</v>
      </c>
      <c r="K25" s="23">
        <v>9</v>
      </c>
      <c r="L25" s="3"/>
    </row>
    <row r="26" spans="1:12" ht="12" customHeight="1">
      <c r="A26" s="21" t="s">
        <v>31</v>
      </c>
      <c r="B26" s="22">
        <f t="shared" si="4"/>
        <v>27</v>
      </c>
      <c r="C26" s="23">
        <f t="shared" si="4"/>
        <v>489</v>
      </c>
      <c r="D26" s="23">
        <v>4</v>
      </c>
      <c r="E26" s="23">
        <v>320</v>
      </c>
      <c r="F26" s="23">
        <v>23</v>
      </c>
      <c r="G26" s="23">
        <v>169</v>
      </c>
      <c r="H26" s="23">
        <v>10</v>
      </c>
      <c r="I26" s="23">
        <v>6</v>
      </c>
      <c r="J26" s="23">
        <v>30</v>
      </c>
      <c r="K26" s="23">
        <v>14</v>
      </c>
      <c r="L26" s="3"/>
    </row>
    <row r="27" spans="1:12" ht="12" customHeight="1">
      <c r="A27" s="21" t="s">
        <v>32</v>
      </c>
      <c r="B27" s="22">
        <f t="shared" si="4"/>
        <v>22</v>
      </c>
      <c r="C27" s="23">
        <f t="shared" si="4"/>
        <v>366</v>
      </c>
      <c r="D27" s="23">
        <v>2</v>
      </c>
      <c r="E27" s="23">
        <v>240</v>
      </c>
      <c r="F27" s="23">
        <v>20</v>
      </c>
      <c r="G27" s="23">
        <v>126</v>
      </c>
      <c r="H27" s="23">
        <v>11</v>
      </c>
      <c r="I27" s="23">
        <v>7</v>
      </c>
      <c r="J27" s="23">
        <v>27</v>
      </c>
      <c r="K27" s="23">
        <v>14</v>
      </c>
      <c r="L27" s="3"/>
    </row>
    <row r="28" spans="1:12" ht="12" customHeight="1">
      <c r="A28" s="21" t="s">
        <v>33</v>
      </c>
      <c r="B28" s="22">
        <f t="shared" si="4"/>
        <v>15</v>
      </c>
      <c r="C28" s="23">
        <f t="shared" si="4"/>
        <v>144</v>
      </c>
      <c r="D28" s="23">
        <v>1</v>
      </c>
      <c r="E28" s="23">
        <v>64</v>
      </c>
      <c r="F28" s="23">
        <v>14</v>
      </c>
      <c r="G28" s="23">
        <v>80</v>
      </c>
      <c r="H28" s="23">
        <v>9</v>
      </c>
      <c r="I28" s="23">
        <v>5</v>
      </c>
      <c r="J28" s="23">
        <v>18</v>
      </c>
      <c r="K28" s="23">
        <v>9</v>
      </c>
      <c r="L28" s="3"/>
    </row>
    <row r="29" spans="1:12" s="10" customFormat="1" ht="12" customHeight="1">
      <c r="A29" s="35" t="s">
        <v>34</v>
      </c>
      <c r="B29" s="22">
        <f t="shared" si="4"/>
        <v>38</v>
      </c>
      <c r="C29" s="23">
        <f t="shared" si="4"/>
        <v>716</v>
      </c>
      <c r="D29" s="23">
        <v>6</v>
      </c>
      <c r="E29" s="23">
        <v>548</v>
      </c>
      <c r="F29" s="23">
        <v>32</v>
      </c>
      <c r="G29" s="23">
        <v>168</v>
      </c>
      <c r="H29" s="23">
        <v>17</v>
      </c>
      <c r="I29" s="23">
        <v>15</v>
      </c>
      <c r="J29" s="23">
        <v>43</v>
      </c>
      <c r="K29" s="23">
        <v>23</v>
      </c>
      <c r="L29" s="9"/>
    </row>
    <row r="30" spans="1:12" s="10" customFormat="1" ht="12" customHeight="1">
      <c r="A30" s="35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9"/>
    </row>
    <row r="31" spans="1:11" ht="12" customHeight="1">
      <c r="A31" s="36" t="s">
        <v>35</v>
      </c>
      <c r="B31" s="37">
        <f aca="true" t="shared" si="5" ref="B31:C34">+D31+F31</f>
        <v>9</v>
      </c>
      <c r="C31" s="28">
        <f t="shared" si="5"/>
        <v>33</v>
      </c>
      <c r="D31" s="28">
        <f aca="true" t="shared" si="6" ref="D31:K31">SUM(D32:D34)</f>
        <v>0</v>
      </c>
      <c r="E31" s="28">
        <f t="shared" si="6"/>
        <v>0</v>
      </c>
      <c r="F31" s="28">
        <f t="shared" si="6"/>
        <v>9</v>
      </c>
      <c r="G31" s="28">
        <f t="shared" si="6"/>
        <v>33</v>
      </c>
      <c r="H31" s="28">
        <f t="shared" si="6"/>
        <v>3</v>
      </c>
      <c r="I31" s="28">
        <f t="shared" si="6"/>
        <v>1</v>
      </c>
      <c r="J31" s="28">
        <f t="shared" si="6"/>
        <v>10</v>
      </c>
      <c r="K31" s="28">
        <f t="shared" si="6"/>
        <v>4</v>
      </c>
    </row>
    <row r="32" spans="1:12" ht="12" customHeight="1">
      <c r="A32" s="21" t="s">
        <v>36</v>
      </c>
      <c r="B32" s="22">
        <f t="shared" si="5"/>
        <v>2</v>
      </c>
      <c r="C32" s="23">
        <f t="shared" si="5"/>
        <v>3</v>
      </c>
      <c r="D32" s="24">
        <v>0</v>
      </c>
      <c r="E32" s="24">
        <v>0</v>
      </c>
      <c r="F32" s="23">
        <v>2</v>
      </c>
      <c r="G32" s="23">
        <v>3</v>
      </c>
      <c r="H32" s="23">
        <v>0</v>
      </c>
      <c r="I32" s="23">
        <v>0</v>
      </c>
      <c r="J32" s="23">
        <v>2</v>
      </c>
      <c r="K32" s="23">
        <v>0</v>
      </c>
      <c r="L32" s="3"/>
    </row>
    <row r="33" spans="1:12" ht="12" customHeight="1">
      <c r="A33" s="21" t="s">
        <v>37</v>
      </c>
      <c r="B33" s="22">
        <f t="shared" si="5"/>
        <v>5</v>
      </c>
      <c r="C33" s="23">
        <f t="shared" si="5"/>
        <v>23</v>
      </c>
      <c r="D33" s="34">
        <v>0</v>
      </c>
      <c r="E33" s="34">
        <v>0</v>
      </c>
      <c r="F33" s="23">
        <v>5</v>
      </c>
      <c r="G33" s="23">
        <v>23</v>
      </c>
      <c r="H33" s="23">
        <v>1</v>
      </c>
      <c r="I33" s="23">
        <v>1</v>
      </c>
      <c r="J33" s="23">
        <v>6</v>
      </c>
      <c r="K33" s="23">
        <v>1</v>
      </c>
      <c r="L33" s="3"/>
    </row>
    <row r="34" spans="1:12" s="10" customFormat="1" ht="12" customHeight="1">
      <c r="A34" s="35" t="s">
        <v>38</v>
      </c>
      <c r="B34" s="22">
        <f t="shared" si="5"/>
        <v>2</v>
      </c>
      <c r="C34" s="23">
        <f t="shared" si="5"/>
        <v>7</v>
      </c>
      <c r="D34" s="34">
        <v>0</v>
      </c>
      <c r="E34" s="34">
        <v>0</v>
      </c>
      <c r="F34" s="23">
        <v>2</v>
      </c>
      <c r="G34" s="23">
        <v>7</v>
      </c>
      <c r="H34" s="23">
        <v>2</v>
      </c>
      <c r="I34" s="23">
        <v>0</v>
      </c>
      <c r="J34" s="23">
        <v>2</v>
      </c>
      <c r="K34" s="23">
        <v>3</v>
      </c>
      <c r="L34" s="9"/>
    </row>
    <row r="35" spans="1:12" s="10" customFormat="1" ht="12" customHeight="1">
      <c r="A35" s="35"/>
      <c r="B35" s="23"/>
      <c r="C35" s="23"/>
      <c r="D35" s="34"/>
      <c r="E35" s="34"/>
      <c r="F35" s="23"/>
      <c r="G35" s="23"/>
      <c r="H35" s="23"/>
      <c r="I35" s="23"/>
      <c r="J35" s="23"/>
      <c r="K35" s="23"/>
      <c r="L35" s="9"/>
    </row>
    <row r="36" spans="1:11" ht="12" customHeight="1">
      <c r="A36" s="36" t="s">
        <v>39</v>
      </c>
      <c r="B36" s="37">
        <f aca="true" t="shared" si="7" ref="B36:C41">+D36+F36</f>
        <v>32</v>
      </c>
      <c r="C36" s="28">
        <f t="shared" si="7"/>
        <v>394</v>
      </c>
      <c r="D36" s="28">
        <f>SUM(D37:D41)</f>
        <v>2</v>
      </c>
      <c r="E36" s="28">
        <f aca="true" t="shared" si="8" ref="E36:K36">SUM(E37:E41)</f>
        <v>284</v>
      </c>
      <c r="F36" s="28">
        <f t="shared" si="8"/>
        <v>30</v>
      </c>
      <c r="G36" s="28">
        <f t="shared" si="8"/>
        <v>110</v>
      </c>
      <c r="H36" s="28">
        <f t="shared" si="8"/>
        <v>15</v>
      </c>
      <c r="I36" s="28">
        <f t="shared" si="8"/>
        <v>11</v>
      </c>
      <c r="J36" s="28">
        <f t="shared" si="8"/>
        <v>43</v>
      </c>
      <c r="K36" s="28">
        <f t="shared" si="8"/>
        <v>18</v>
      </c>
    </row>
    <row r="37" spans="1:12" ht="12" customHeight="1">
      <c r="A37" s="21" t="s">
        <v>40</v>
      </c>
      <c r="B37" s="22">
        <f t="shared" si="7"/>
        <v>4</v>
      </c>
      <c r="C37" s="23">
        <f t="shared" si="7"/>
        <v>77</v>
      </c>
      <c r="D37" s="23">
        <v>1</v>
      </c>
      <c r="E37" s="23">
        <v>70</v>
      </c>
      <c r="F37" s="23">
        <v>3</v>
      </c>
      <c r="G37" s="23">
        <v>7</v>
      </c>
      <c r="H37" s="23">
        <v>3</v>
      </c>
      <c r="I37" s="23">
        <v>1</v>
      </c>
      <c r="J37" s="23">
        <v>7</v>
      </c>
      <c r="K37" s="23">
        <v>3</v>
      </c>
      <c r="L37" s="3"/>
    </row>
    <row r="38" spans="1:12" ht="12" customHeight="1">
      <c r="A38" s="21" t="s">
        <v>41</v>
      </c>
      <c r="B38" s="22">
        <f t="shared" si="7"/>
        <v>2</v>
      </c>
      <c r="C38" s="23">
        <f t="shared" si="7"/>
        <v>16</v>
      </c>
      <c r="D38" s="23">
        <v>0</v>
      </c>
      <c r="E38" s="23">
        <v>0</v>
      </c>
      <c r="F38" s="23">
        <v>2</v>
      </c>
      <c r="G38" s="23">
        <v>16</v>
      </c>
      <c r="H38" s="23">
        <v>0</v>
      </c>
      <c r="I38" s="23">
        <v>0</v>
      </c>
      <c r="J38" s="23">
        <v>2</v>
      </c>
      <c r="K38" s="23">
        <v>1</v>
      </c>
      <c r="L38" s="3"/>
    </row>
    <row r="39" spans="1:12" ht="12" customHeight="1">
      <c r="A39" s="21" t="s">
        <v>42</v>
      </c>
      <c r="B39" s="22">
        <f t="shared" si="7"/>
        <v>15</v>
      </c>
      <c r="C39" s="23">
        <f t="shared" si="7"/>
        <v>74</v>
      </c>
      <c r="D39" s="23">
        <v>0</v>
      </c>
      <c r="E39" s="23">
        <v>0</v>
      </c>
      <c r="F39" s="23">
        <v>15</v>
      </c>
      <c r="G39" s="23">
        <v>74</v>
      </c>
      <c r="H39" s="23">
        <v>6</v>
      </c>
      <c r="I39" s="23">
        <v>6</v>
      </c>
      <c r="J39" s="23">
        <v>19</v>
      </c>
      <c r="K39" s="23">
        <v>8</v>
      </c>
      <c r="L39" s="3"/>
    </row>
    <row r="40" spans="1:12" ht="12" customHeight="1">
      <c r="A40" s="21" t="s">
        <v>43</v>
      </c>
      <c r="B40" s="22">
        <f t="shared" si="7"/>
        <v>4</v>
      </c>
      <c r="C40" s="23">
        <f t="shared" si="7"/>
        <v>6</v>
      </c>
      <c r="D40" s="23">
        <v>0</v>
      </c>
      <c r="E40" s="23">
        <v>0</v>
      </c>
      <c r="F40" s="23">
        <v>4</v>
      </c>
      <c r="G40" s="23">
        <v>6</v>
      </c>
      <c r="H40" s="23">
        <v>2</v>
      </c>
      <c r="I40" s="23">
        <v>1</v>
      </c>
      <c r="J40" s="23">
        <v>4</v>
      </c>
      <c r="K40" s="23">
        <v>2</v>
      </c>
      <c r="L40" s="3"/>
    </row>
    <row r="41" spans="1:12" s="10" customFormat="1" ht="12" customHeight="1">
      <c r="A41" s="35" t="s">
        <v>44</v>
      </c>
      <c r="B41" s="22">
        <f t="shared" si="7"/>
        <v>7</v>
      </c>
      <c r="C41" s="23">
        <f t="shared" si="7"/>
        <v>221</v>
      </c>
      <c r="D41" s="23">
        <v>1</v>
      </c>
      <c r="E41" s="23">
        <v>214</v>
      </c>
      <c r="F41" s="23">
        <v>6</v>
      </c>
      <c r="G41" s="23">
        <v>7</v>
      </c>
      <c r="H41" s="23">
        <v>4</v>
      </c>
      <c r="I41" s="23">
        <v>3</v>
      </c>
      <c r="J41" s="23">
        <v>11</v>
      </c>
      <c r="K41" s="23">
        <v>4</v>
      </c>
      <c r="L41" s="9"/>
    </row>
    <row r="42" spans="1:12" s="10" customFormat="1" ht="12" customHeight="1">
      <c r="A42" s="3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9"/>
    </row>
    <row r="43" spans="1:11" ht="12" customHeight="1">
      <c r="A43" s="36" t="s">
        <v>45</v>
      </c>
      <c r="B43" s="37">
        <f aca="true" t="shared" si="9" ref="B43:C45">+D43+F43</f>
        <v>24</v>
      </c>
      <c r="C43" s="28">
        <f t="shared" si="9"/>
        <v>282</v>
      </c>
      <c r="D43" s="28">
        <f>SUM(D44:D45)</f>
        <v>3</v>
      </c>
      <c r="E43" s="28">
        <f aca="true" t="shared" si="10" ref="E43:K43">SUM(E44:E45)</f>
        <v>228</v>
      </c>
      <c r="F43" s="28">
        <f t="shared" si="10"/>
        <v>21</v>
      </c>
      <c r="G43" s="28">
        <f t="shared" si="10"/>
        <v>54</v>
      </c>
      <c r="H43" s="28">
        <f t="shared" si="10"/>
        <v>6</v>
      </c>
      <c r="I43" s="28">
        <f t="shared" si="10"/>
        <v>2</v>
      </c>
      <c r="J43" s="28">
        <f t="shared" si="10"/>
        <v>24</v>
      </c>
      <c r="K43" s="28">
        <f t="shared" si="10"/>
        <v>6</v>
      </c>
    </row>
    <row r="44" spans="1:12" ht="12" customHeight="1">
      <c r="A44" s="21" t="s">
        <v>46</v>
      </c>
      <c r="B44" s="22">
        <f t="shared" si="9"/>
        <v>13</v>
      </c>
      <c r="C44" s="23">
        <f t="shared" si="9"/>
        <v>114</v>
      </c>
      <c r="D44" s="23">
        <v>1</v>
      </c>
      <c r="E44" s="23">
        <v>60</v>
      </c>
      <c r="F44" s="23">
        <v>12</v>
      </c>
      <c r="G44" s="23">
        <v>54</v>
      </c>
      <c r="H44" s="23">
        <v>4</v>
      </c>
      <c r="I44" s="23">
        <v>1</v>
      </c>
      <c r="J44" s="23">
        <v>16</v>
      </c>
      <c r="K44" s="23">
        <v>4</v>
      </c>
      <c r="L44" s="3"/>
    </row>
    <row r="45" spans="1:12" s="10" customFormat="1" ht="12" customHeight="1">
      <c r="A45" s="35" t="s">
        <v>47</v>
      </c>
      <c r="B45" s="22">
        <f t="shared" si="9"/>
        <v>11</v>
      </c>
      <c r="C45" s="23">
        <f t="shared" si="9"/>
        <v>168</v>
      </c>
      <c r="D45" s="23">
        <v>2</v>
      </c>
      <c r="E45" s="23">
        <v>168</v>
      </c>
      <c r="F45" s="23">
        <v>9</v>
      </c>
      <c r="G45" s="23" t="s">
        <v>23</v>
      </c>
      <c r="H45" s="23">
        <v>2</v>
      </c>
      <c r="I45" s="23">
        <v>1</v>
      </c>
      <c r="J45" s="23">
        <v>8</v>
      </c>
      <c r="K45" s="23">
        <v>2</v>
      </c>
      <c r="L45" s="9"/>
    </row>
    <row r="46" spans="1:12" s="10" customFormat="1" ht="12" customHeight="1">
      <c r="A46" s="35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9"/>
    </row>
    <row r="47" spans="1:11" ht="12" customHeight="1">
      <c r="A47" s="36" t="s">
        <v>48</v>
      </c>
      <c r="B47" s="37">
        <f aca="true" t="shared" si="11" ref="B47:C51">+D47+F47</f>
        <v>27</v>
      </c>
      <c r="C47" s="28">
        <f t="shared" si="11"/>
        <v>519</v>
      </c>
      <c r="D47" s="28">
        <f>SUM(D48:D51)</f>
        <v>3</v>
      </c>
      <c r="E47" s="28">
        <f aca="true" t="shared" si="12" ref="E47:K47">SUM(E48:E51)</f>
        <v>399</v>
      </c>
      <c r="F47" s="28">
        <f t="shared" si="12"/>
        <v>24</v>
      </c>
      <c r="G47" s="28">
        <f t="shared" si="12"/>
        <v>120</v>
      </c>
      <c r="H47" s="28">
        <f t="shared" si="12"/>
        <v>9</v>
      </c>
      <c r="I47" s="28">
        <f t="shared" si="12"/>
        <v>6</v>
      </c>
      <c r="J47" s="28">
        <f t="shared" si="12"/>
        <v>32</v>
      </c>
      <c r="K47" s="28">
        <f t="shared" si="12"/>
        <v>11</v>
      </c>
    </row>
    <row r="48" spans="1:12" ht="12" customHeight="1">
      <c r="A48" s="21" t="s">
        <v>49</v>
      </c>
      <c r="B48" s="22">
        <f t="shared" si="11"/>
        <v>4</v>
      </c>
      <c r="C48" s="23">
        <f t="shared" si="11"/>
        <v>0</v>
      </c>
      <c r="D48" s="23">
        <v>0</v>
      </c>
      <c r="E48" s="23">
        <v>0</v>
      </c>
      <c r="F48" s="23">
        <v>4</v>
      </c>
      <c r="G48" s="23">
        <v>0</v>
      </c>
      <c r="H48" s="23">
        <v>1</v>
      </c>
      <c r="I48" s="23">
        <v>0</v>
      </c>
      <c r="J48" s="23">
        <v>3</v>
      </c>
      <c r="K48" s="23">
        <v>1</v>
      </c>
      <c r="L48" s="3"/>
    </row>
    <row r="49" spans="1:12" ht="12" customHeight="1">
      <c r="A49" s="21" t="s">
        <v>50</v>
      </c>
      <c r="B49" s="22">
        <f t="shared" si="11"/>
        <v>7</v>
      </c>
      <c r="C49" s="23">
        <f t="shared" si="11"/>
        <v>73</v>
      </c>
      <c r="D49" s="23">
        <v>0</v>
      </c>
      <c r="E49" s="23">
        <v>0</v>
      </c>
      <c r="F49" s="23">
        <v>7</v>
      </c>
      <c r="G49" s="23">
        <v>73</v>
      </c>
      <c r="H49" s="23">
        <v>2</v>
      </c>
      <c r="I49" s="23">
        <v>1</v>
      </c>
      <c r="J49" s="23">
        <v>8</v>
      </c>
      <c r="K49" s="23">
        <v>2</v>
      </c>
      <c r="L49" s="3"/>
    </row>
    <row r="50" spans="1:12" ht="12" customHeight="1">
      <c r="A50" s="21" t="s">
        <v>51</v>
      </c>
      <c r="B50" s="22">
        <f t="shared" si="11"/>
        <v>9</v>
      </c>
      <c r="C50" s="23">
        <f t="shared" si="11"/>
        <v>35</v>
      </c>
      <c r="D50" s="23">
        <v>0</v>
      </c>
      <c r="E50" s="23">
        <v>0</v>
      </c>
      <c r="F50" s="23">
        <v>9</v>
      </c>
      <c r="G50" s="23">
        <v>35</v>
      </c>
      <c r="H50" s="23">
        <v>3</v>
      </c>
      <c r="I50" s="23">
        <v>2</v>
      </c>
      <c r="J50" s="23">
        <v>7</v>
      </c>
      <c r="K50" s="23">
        <v>3</v>
      </c>
      <c r="L50" s="3"/>
    </row>
    <row r="51" spans="1:12" s="10" customFormat="1" ht="12" customHeight="1">
      <c r="A51" s="35" t="s">
        <v>52</v>
      </c>
      <c r="B51" s="22">
        <f t="shared" si="11"/>
        <v>7</v>
      </c>
      <c r="C51" s="23">
        <f t="shared" si="11"/>
        <v>411</v>
      </c>
      <c r="D51" s="23">
        <v>3</v>
      </c>
      <c r="E51" s="23">
        <v>399</v>
      </c>
      <c r="F51" s="23">
        <v>4</v>
      </c>
      <c r="G51" s="23">
        <v>12</v>
      </c>
      <c r="H51" s="23">
        <v>3</v>
      </c>
      <c r="I51" s="23">
        <v>3</v>
      </c>
      <c r="J51" s="23">
        <v>14</v>
      </c>
      <c r="K51" s="23">
        <v>5</v>
      </c>
      <c r="L51" s="9"/>
    </row>
    <row r="52" spans="1:12" s="10" customFormat="1" ht="12" customHeight="1">
      <c r="A52" s="3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9"/>
    </row>
    <row r="53" spans="1:11" ht="12" customHeight="1">
      <c r="A53" s="36" t="s">
        <v>53</v>
      </c>
      <c r="B53" s="37">
        <f>+D53+F53</f>
        <v>8</v>
      </c>
      <c r="C53" s="28">
        <f>+E53+G53</f>
        <v>173</v>
      </c>
      <c r="D53" s="28">
        <f>SUM(D54)</f>
        <v>2</v>
      </c>
      <c r="E53" s="28">
        <f aca="true" t="shared" si="13" ref="E53:K53">SUM(E54)</f>
        <v>167</v>
      </c>
      <c r="F53" s="28">
        <f t="shared" si="13"/>
        <v>6</v>
      </c>
      <c r="G53" s="28">
        <f t="shared" si="13"/>
        <v>6</v>
      </c>
      <c r="H53" s="28">
        <f t="shared" si="13"/>
        <v>5</v>
      </c>
      <c r="I53" s="28">
        <f t="shared" si="13"/>
        <v>1</v>
      </c>
      <c r="J53" s="28">
        <f t="shared" si="13"/>
        <v>11</v>
      </c>
      <c r="K53" s="28">
        <f t="shared" si="13"/>
        <v>11</v>
      </c>
    </row>
    <row r="54" spans="1:12" s="10" customFormat="1" ht="12" customHeight="1">
      <c r="A54" s="35" t="s">
        <v>54</v>
      </c>
      <c r="B54" s="22">
        <f>+D54+F54</f>
        <v>8</v>
      </c>
      <c r="C54" s="23">
        <f>+E54+G54</f>
        <v>173</v>
      </c>
      <c r="D54" s="23">
        <v>2</v>
      </c>
      <c r="E54" s="23">
        <v>167</v>
      </c>
      <c r="F54" s="23">
        <v>6</v>
      </c>
      <c r="G54" s="23">
        <v>6</v>
      </c>
      <c r="H54" s="23">
        <v>5</v>
      </c>
      <c r="I54" s="23">
        <v>1</v>
      </c>
      <c r="J54" s="23">
        <v>11</v>
      </c>
      <c r="K54" s="23">
        <v>11</v>
      </c>
      <c r="L54" s="9"/>
    </row>
    <row r="55" spans="1:12" s="10" customFormat="1" ht="12" customHeight="1">
      <c r="A55" s="35"/>
      <c r="B55" s="23"/>
      <c r="C55" s="23"/>
      <c r="D55" s="23"/>
      <c r="E55" s="23"/>
      <c r="F55" s="23"/>
      <c r="G55" s="23"/>
      <c r="H55" s="23"/>
      <c r="I55" s="23"/>
      <c r="J55" s="23"/>
      <c r="K55" s="23" t="s">
        <v>23</v>
      </c>
      <c r="L55" s="9"/>
    </row>
    <row r="56" spans="1:11" ht="12" customHeight="1">
      <c r="A56" s="36" t="s">
        <v>55</v>
      </c>
      <c r="B56" s="37">
        <f>+D56+F56</f>
        <v>33</v>
      </c>
      <c r="C56" s="28">
        <f>+E56+G56</f>
        <v>147</v>
      </c>
      <c r="D56" s="31">
        <f>SUM(D57:D64)</f>
        <v>1</v>
      </c>
      <c r="E56" s="31">
        <f aca="true" t="shared" si="14" ref="E56:K56">SUM(E57:E64)</f>
        <v>56</v>
      </c>
      <c r="F56" s="31">
        <f t="shared" si="14"/>
        <v>32</v>
      </c>
      <c r="G56" s="31">
        <f t="shared" si="14"/>
        <v>91</v>
      </c>
      <c r="H56" s="31">
        <f t="shared" si="14"/>
        <v>4</v>
      </c>
      <c r="I56" s="31">
        <f t="shared" si="14"/>
        <v>4</v>
      </c>
      <c r="J56" s="31">
        <f t="shared" si="14"/>
        <v>30</v>
      </c>
      <c r="K56" s="31">
        <f t="shared" si="14"/>
        <v>5</v>
      </c>
    </row>
    <row r="57" spans="1:12" ht="12" customHeight="1">
      <c r="A57" s="21" t="s">
        <v>56</v>
      </c>
      <c r="B57" s="22">
        <f aca="true" t="shared" si="15" ref="B57:C64">+D57+F57</f>
        <v>2</v>
      </c>
      <c r="C57" s="23">
        <f t="shared" si="15"/>
        <v>0</v>
      </c>
      <c r="D57" s="23">
        <v>0</v>
      </c>
      <c r="E57" s="23">
        <v>0</v>
      </c>
      <c r="F57" s="23">
        <v>2</v>
      </c>
      <c r="G57" s="23">
        <v>0</v>
      </c>
      <c r="H57" s="23">
        <v>1</v>
      </c>
      <c r="I57" s="23">
        <v>2</v>
      </c>
      <c r="J57" s="23">
        <v>2</v>
      </c>
      <c r="K57" s="23">
        <v>1</v>
      </c>
      <c r="L57" s="3"/>
    </row>
    <row r="58" spans="1:12" ht="12" customHeight="1">
      <c r="A58" s="21" t="s">
        <v>57</v>
      </c>
      <c r="B58" s="22">
        <f t="shared" si="15"/>
        <v>6</v>
      </c>
      <c r="C58" s="23">
        <f t="shared" si="15"/>
        <v>2</v>
      </c>
      <c r="D58" s="23">
        <v>0</v>
      </c>
      <c r="E58" s="23">
        <v>0</v>
      </c>
      <c r="F58" s="23">
        <v>6</v>
      </c>
      <c r="G58" s="23">
        <v>2</v>
      </c>
      <c r="H58" s="23">
        <v>0</v>
      </c>
      <c r="I58" s="23">
        <v>0</v>
      </c>
      <c r="J58" s="23">
        <v>5</v>
      </c>
      <c r="K58" s="23">
        <v>0</v>
      </c>
      <c r="L58" s="3"/>
    </row>
    <row r="59" spans="1:12" ht="12" customHeight="1">
      <c r="A59" s="21" t="s">
        <v>58</v>
      </c>
      <c r="B59" s="22">
        <f t="shared" si="15"/>
        <v>2</v>
      </c>
      <c r="C59" s="23">
        <f t="shared" si="15"/>
        <v>0</v>
      </c>
      <c r="D59" s="23">
        <v>0</v>
      </c>
      <c r="E59" s="23">
        <v>0</v>
      </c>
      <c r="F59" s="23">
        <v>2</v>
      </c>
      <c r="G59" s="23">
        <v>0</v>
      </c>
      <c r="H59" s="23">
        <v>0</v>
      </c>
      <c r="I59" s="23">
        <v>0</v>
      </c>
      <c r="J59" s="23">
        <v>2</v>
      </c>
      <c r="K59" s="23">
        <v>0</v>
      </c>
      <c r="L59" s="3"/>
    </row>
    <row r="60" spans="1:12" ht="12" customHeight="1">
      <c r="A60" s="21" t="s">
        <v>59</v>
      </c>
      <c r="B60" s="22">
        <f t="shared" si="15"/>
        <v>4</v>
      </c>
      <c r="C60" s="23">
        <f t="shared" si="15"/>
        <v>17</v>
      </c>
      <c r="D60" s="23">
        <v>0</v>
      </c>
      <c r="E60" s="23">
        <v>0</v>
      </c>
      <c r="F60" s="23">
        <v>4</v>
      </c>
      <c r="G60" s="23">
        <v>17</v>
      </c>
      <c r="H60" s="23">
        <v>2</v>
      </c>
      <c r="I60" s="23">
        <v>1</v>
      </c>
      <c r="J60" s="23">
        <v>4</v>
      </c>
      <c r="K60" s="23">
        <v>2</v>
      </c>
      <c r="L60" s="3"/>
    </row>
    <row r="61" spans="1:12" ht="12" customHeight="1">
      <c r="A61" s="21" t="s">
        <v>60</v>
      </c>
      <c r="B61" s="22">
        <f t="shared" si="15"/>
        <v>3</v>
      </c>
      <c r="C61" s="23">
        <f t="shared" si="15"/>
        <v>2</v>
      </c>
      <c r="D61" s="23">
        <v>0</v>
      </c>
      <c r="E61" s="23">
        <v>0</v>
      </c>
      <c r="F61" s="23">
        <v>3</v>
      </c>
      <c r="G61" s="23">
        <v>2</v>
      </c>
      <c r="H61" s="23">
        <v>0</v>
      </c>
      <c r="I61" s="23">
        <v>0</v>
      </c>
      <c r="J61" s="23">
        <v>2</v>
      </c>
      <c r="K61" s="23">
        <v>0</v>
      </c>
      <c r="L61" s="3"/>
    </row>
    <row r="62" spans="1:12" ht="12" customHeight="1">
      <c r="A62" s="21" t="s">
        <v>61</v>
      </c>
      <c r="B62" s="22">
        <f t="shared" si="15"/>
        <v>4</v>
      </c>
      <c r="C62" s="23">
        <f t="shared" si="15"/>
        <v>19</v>
      </c>
      <c r="D62" s="23">
        <v>0</v>
      </c>
      <c r="E62" s="23">
        <v>0</v>
      </c>
      <c r="F62" s="23">
        <v>4</v>
      </c>
      <c r="G62" s="23">
        <v>19</v>
      </c>
      <c r="H62" s="23">
        <v>0</v>
      </c>
      <c r="I62" s="23">
        <v>0</v>
      </c>
      <c r="J62" s="23">
        <v>3</v>
      </c>
      <c r="K62" s="23">
        <v>0</v>
      </c>
      <c r="L62" s="3"/>
    </row>
    <row r="63" spans="1:12" ht="12" customHeight="1">
      <c r="A63" s="21" t="s">
        <v>62</v>
      </c>
      <c r="B63" s="22">
        <f t="shared" si="15"/>
        <v>3</v>
      </c>
      <c r="C63" s="23">
        <f t="shared" si="15"/>
        <v>6</v>
      </c>
      <c r="D63" s="23">
        <v>0</v>
      </c>
      <c r="E63" s="23">
        <v>0</v>
      </c>
      <c r="F63" s="23">
        <v>3</v>
      </c>
      <c r="G63" s="23">
        <v>6</v>
      </c>
      <c r="H63" s="23">
        <v>0</v>
      </c>
      <c r="I63" s="23">
        <v>0</v>
      </c>
      <c r="J63" s="23">
        <v>3</v>
      </c>
      <c r="K63" s="23">
        <v>0</v>
      </c>
      <c r="L63" s="3"/>
    </row>
    <row r="64" spans="1:12" s="10" customFormat="1" ht="12" customHeight="1">
      <c r="A64" s="35" t="s">
        <v>63</v>
      </c>
      <c r="B64" s="22">
        <f t="shared" si="15"/>
        <v>9</v>
      </c>
      <c r="C64" s="23">
        <f t="shared" si="15"/>
        <v>101</v>
      </c>
      <c r="D64" s="23">
        <v>1</v>
      </c>
      <c r="E64" s="23">
        <v>56</v>
      </c>
      <c r="F64" s="23">
        <v>8</v>
      </c>
      <c r="G64" s="23">
        <v>45</v>
      </c>
      <c r="H64" s="23">
        <v>1</v>
      </c>
      <c r="I64" s="23">
        <v>1</v>
      </c>
      <c r="J64" s="23">
        <v>9</v>
      </c>
      <c r="K64" s="23">
        <v>2</v>
      </c>
      <c r="L64" s="9"/>
    </row>
    <row r="65" spans="1:12" s="10" customFormat="1" ht="12" customHeight="1">
      <c r="A65" s="35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9"/>
    </row>
    <row r="66" spans="1:11" ht="12" customHeight="1">
      <c r="A66" s="36" t="s">
        <v>64</v>
      </c>
      <c r="B66" s="37">
        <f>+D66+F66</f>
        <v>41</v>
      </c>
      <c r="C66" s="28">
        <f>+E66+G66</f>
        <v>689</v>
      </c>
      <c r="D66" s="31">
        <f>SUM(D67:D74)</f>
        <v>3</v>
      </c>
      <c r="E66" s="31">
        <f aca="true" t="shared" si="16" ref="E66:K66">SUM(E67:E74)</f>
        <v>439</v>
      </c>
      <c r="F66" s="31">
        <f t="shared" si="16"/>
        <v>38</v>
      </c>
      <c r="G66" s="31">
        <f t="shared" si="16"/>
        <v>250</v>
      </c>
      <c r="H66" s="31">
        <f t="shared" si="16"/>
        <v>14</v>
      </c>
      <c r="I66" s="31">
        <f t="shared" si="16"/>
        <v>10</v>
      </c>
      <c r="J66" s="31">
        <f t="shared" si="16"/>
        <v>47</v>
      </c>
      <c r="K66" s="31">
        <f t="shared" si="16"/>
        <v>16</v>
      </c>
    </row>
    <row r="67" spans="1:12" ht="12" customHeight="1">
      <c r="A67" s="21" t="s">
        <v>65</v>
      </c>
      <c r="B67" s="22">
        <f aca="true" t="shared" si="17" ref="B67:C74">+D67+F67</f>
        <v>3</v>
      </c>
      <c r="C67" s="23">
        <f t="shared" si="17"/>
        <v>34</v>
      </c>
      <c r="D67" s="23">
        <v>0</v>
      </c>
      <c r="E67" s="23">
        <v>0</v>
      </c>
      <c r="F67" s="23">
        <v>3</v>
      </c>
      <c r="G67" s="23">
        <v>34</v>
      </c>
      <c r="H67" s="23">
        <v>1</v>
      </c>
      <c r="I67" s="23">
        <v>2</v>
      </c>
      <c r="J67" s="23">
        <v>4</v>
      </c>
      <c r="K67" s="23">
        <v>1</v>
      </c>
      <c r="L67" s="3"/>
    </row>
    <row r="68" spans="1:12" ht="12" customHeight="1">
      <c r="A68" s="21" t="s">
        <v>66</v>
      </c>
      <c r="B68" s="22">
        <f t="shared" si="17"/>
        <v>16</v>
      </c>
      <c r="C68" s="23">
        <f t="shared" si="17"/>
        <v>479</v>
      </c>
      <c r="D68" s="23">
        <v>2</v>
      </c>
      <c r="E68" s="23">
        <v>323</v>
      </c>
      <c r="F68" s="23">
        <v>14</v>
      </c>
      <c r="G68" s="23">
        <v>156</v>
      </c>
      <c r="H68" s="23">
        <v>5</v>
      </c>
      <c r="I68" s="23">
        <v>3</v>
      </c>
      <c r="J68" s="23">
        <v>17</v>
      </c>
      <c r="K68" s="23">
        <v>6</v>
      </c>
      <c r="L68" s="3"/>
    </row>
    <row r="69" spans="1:12" ht="12" customHeight="1">
      <c r="A69" s="21" t="s">
        <v>67</v>
      </c>
      <c r="B69" s="22">
        <f t="shared" si="17"/>
        <v>2</v>
      </c>
      <c r="C69" s="23">
        <f t="shared" si="17"/>
        <v>0</v>
      </c>
      <c r="D69" s="23">
        <v>0</v>
      </c>
      <c r="E69" s="23">
        <v>0</v>
      </c>
      <c r="F69" s="23">
        <v>2</v>
      </c>
      <c r="G69" s="23">
        <v>0</v>
      </c>
      <c r="H69" s="23">
        <v>0</v>
      </c>
      <c r="I69" s="23">
        <v>0</v>
      </c>
      <c r="J69" s="23">
        <v>2</v>
      </c>
      <c r="K69" s="23">
        <v>0</v>
      </c>
      <c r="L69" s="3"/>
    </row>
    <row r="70" spans="1:12" ht="12" customHeight="1">
      <c r="A70" s="21" t="s">
        <v>68</v>
      </c>
      <c r="B70" s="22">
        <f t="shared" si="17"/>
        <v>6</v>
      </c>
      <c r="C70" s="23">
        <f t="shared" si="17"/>
        <v>116</v>
      </c>
      <c r="D70" s="23">
        <v>1</v>
      </c>
      <c r="E70" s="23">
        <v>116</v>
      </c>
      <c r="F70" s="23">
        <v>5</v>
      </c>
      <c r="G70" s="23">
        <v>0</v>
      </c>
      <c r="H70" s="23">
        <v>2</v>
      </c>
      <c r="I70" s="23">
        <v>3</v>
      </c>
      <c r="J70" s="23">
        <v>8</v>
      </c>
      <c r="K70" s="23">
        <v>3</v>
      </c>
      <c r="L70" s="3"/>
    </row>
    <row r="71" spans="1:12" ht="12" customHeight="1">
      <c r="A71" s="21" t="s">
        <v>69</v>
      </c>
      <c r="B71" s="22">
        <f t="shared" si="17"/>
        <v>5</v>
      </c>
      <c r="C71" s="23">
        <f t="shared" si="17"/>
        <v>19</v>
      </c>
      <c r="D71" s="23">
        <v>0</v>
      </c>
      <c r="E71" s="23">
        <v>0</v>
      </c>
      <c r="F71" s="23">
        <v>5</v>
      </c>
      <c r="G71" s="23">
        <v>19</v>
      </c>
      <c r="H71" s="23">
        <v>2</v>
      </c>
      <c r="I71" s="23">
        <v>0</v>
      </c>
      <c r="J71" s="23">
        <v>5</v>
      </c>
      <c r="K71" s="23">
        <v>2</v>
      </c>
      <c r="L71" s="3"/>
    </row>
    <row r="72" spans="1:12" ht="12" customHeight="1">
      <c r="A72" s="21" t="s">
        <v>70</v>
      </c>
      <c r="B72" s="22">
        <f t="shared" si="17"/>
        <v>2</v>
      </c>
      <c r="C72" s="23">
        <f t="shared" si="17"/>
        <v>6</v>
      </c>
      <c r="D72" s="23">
        <v>0</v>
      </c>
      <c r="E72" s="23">
        <v>0</v>
      </c>
      <c r="F72" s="23">
        <v>2</v>
      </c>
      <c r="G72" s="23">
        <v>6</v>
      </c>
      <c r="H72" s="23">
        <v>1</v>
      </c>
      <c r="I72" s="23">
        <v>1</v>
      </c>
      <c r="J72" s="23">
        <v>2</v>
      </c>
      <c r="K72" s="23">
        <v>1</v>
      </c>
      <c r="L72" s="3"/>
    </row>
    <row r="73" spans="1:12" ht="12" customHeight="1">
      <c r="A73" s="21" t="s">
        <v>71</v>
      </c>
      <c r="B73" s="22">
        <f t="shared" si="17"/>
        <v>3</v>
      </c>
      <c r="C73" s="23">
        <f t="shared" si="17"/>
        <v>4</v>
      </c>
      <c r="D73" s="23">
        <v>0</v>
      </c>
      <c r="E73" s="23">
        <v>0</v>
      </c>
      <c r="F73" s="23">
        <v>3</v>
      </c>
      <c r="G73" s="23">
        <v>4</v>
      </c>
      <c r="H73" s="23">
        <v>1</v>
      </c>
      <c r="I73" s="23">
        <v>0</v>
      </c>
      <c r="J73" s="23">
        <v>4</v>
      </c>
      <c r="K73" s="23">
        <v>1</v>
      </c>
      <c r="L73" s="3"/>
    </row>
    <row r="74" spans="1:12" s="10" customFormat="1" ht="12" customHeight="1">
      <c r="A74" s="35" t="s">
        <v>72</v>
      </c>
      <c r="B74" s="22">
        <f t="shared" si="17"/>
        <v>4</v>
      </c>
      <c r="C74" s="23">
        <f t="shared" si="17"/>
        <v>31</v>
      </c>
      <c r="D74" s="23">
        <v>0</v>
      </c>
      <c r="E74" s="23">
        <v>0</v>
      </c>
      <c r="F74" s="23">
        <v>4</v>
      </c>
      <c r="G74" s="23">
        <v>31</v>
      </c>
      <c r="H74" s="23">
        <v>2</v>
      </c>
      <c r="I74" s="23">
        <v>1</v>
      </c>
      <c r="J74" s="23">
        <v>5</v>
      </c>
      <c r="K74" s="23">
        <v>2</v>
      </c>
      <c r="L74" s="9"/>
    </row>
    <row r="75" spans="1:12" s="10" customFormat="1" ht="12" customHeight="1">
      <c r="A75" s="35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9"/>
    </row>
    <row r="76" spans="1:11" ht="12" customHeight="1">
      <c r="A76" s="36" t="s">
        <v>73</v>
      </c>
      <c r="B76" s="37">
        <f aca="true" t="shared" si="18" ref="B76:C79">+D76+F76</f>
        <v>8</v>
      </c>
      <c r="C76" s="28">
        <f t="shared" si="18"/>
        <v>58</v>
      </c>
      <c r="D76" s="31">
        <f>SUM(D77:D79)</f>
        <v>1</v>
      </c>
      <c r="E76" s="31">
        <f aca="true" t="shared" si="19" ref="E76:K76">SUM(E77:E79)</f>
        <v>30</v>
      </c>
      <c r="F76" s="31">
        <v>7</v>
      </c>
      <c r="G76" s="31">
        <f t="shared" si="19"/>
        <v>28</v>
      </c>
      <c r="H76" s="31">
        <f t="shared" si="19"/>
        <v>3</v>
      </c>
      <c r="I76" s="28">
        <f t="shared" si="19"/>
        <v>0</v>
      </c>
      <c r="J76" s="31">
        <f t="shared" si="19"/>
        <v>8</v>
      </c>
      <c r="K76" s="31">
        <f t="shared" si="19"/>
        <v>2</v>
      </c>
    </row>
    <row r="77" spans="1:12" ht="12" customHeight="1">
      <c r="A77" s="21" t="s">
        <v>74</v>
      </c>
      <c r="B77" s="22">
        <f t="shared" si="18"/>
        <v>2</v>
      </c>
      <c r="C77" s="23">
        <f t="shared" si="18"/>
        <v>0</v>
      </c>
      <c r="D77" s="23">
        <v>0</v>
      </c>
      <c r="E77" s="23">
        <v>0</v>
      </c>
      <c r="F77" s="23">
        <v>2</v>
      </c>
      <c r="G77" s="23" t="s">
        <v>23</v>
      </c>
      <c r="H77" s="23">
        <v>1</v>
      </c>
      <c r="I77" s="23">
        <v>0</v>
      </c>
      <c r="J77" s="23">
        <v>2</v>
      </c>
      <c r="K77" s="23">
        <v>0</v>
      </c>
      <c r="L77" s="3"/>
    </row>
    <row r="78" spans="1:12" ht="12" customHeight="1">
      <c r="A78" s="21" t="s">
        <v>75</v>
      </c>
      <c r="B78" s="22">
        <f t="shared" si="18"/>
        <v>4</v>
      </c>
      <c r="C78" s="23">
        <f t="shared" si="18"/>
        <v>43</v>
      </c>
      <c r="D78" s="23">
        <v>1</v>
      </c>
      <c r="E78" s="23">
        <v>30</v>
      </c>
      <c r="F78" s="23">
        <v>3</v>
      </c>
      <c r="G78" s="23">
        <v>13</v>
      </c>
      <c r="H78" s="23">
        <v>1</v>
      </c>
      <c r="I78" s="23">
        <v>0</v>
      </c>
      <c r="J78" s="23">
        <v>4</v>
      </c>
      <c r="K78" s="23">
        <v>1</v>
      </c>
      <c r="L78" s="3"/>
    </row>
    <row r="79" spans="1:12" s="10" customFormat="1" ht="12" customHeight="1">
      <c r="A79" s="35" t="s">
        <v>76</v>
      </c>
      <c r="B79" s="22">
        <f t="shared" si="18"/>
        <v>0</v>
      </c>
      <c r="C79" s="23">
        <f t="shared" si="18"/>
        <v>15</v>
      </c>
      <c r="D79" s="23">
        <v>0</v>
      </c>
      <c r="E79" s="23">
        <v>0</v>
      </c>
      <c r="F79" s="23">
        <v>0</v>
      </c>
      <c r="G79" s="23">
        <v>15</v>
      </c>
      <c r="H79" s="23">
        <v>1</v>
      </c>
      <c r="I79" s="23">
        <v>0</v>
      </c>
      <c r="J79" s="23">
        <v>2</v>
      </c>
      <c r="K79" s="23">
        <v>1</v>
      </c>
      <c r="L79" s="9"/>
    </row>
    <row r="80" spans="1:12" s="10" customFormat="1" ht="12" customHeight="1">
      <c r="A80" s="35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</row>
    <row r="81" spans="1:11" ht="12" customHeight="1">
      <c r="A81" s="36" t="s">
        <v>77</v>
      </c>
      <c r="B81" s="37">
        <f aca="true" t="shared" si="20" ref="B81:C83">+D81+F81</f>
        <v>28</v>
      </c>
      <c r="C81" s="28">
        <f t="shared" si="20"/>
        <v>294</v>
      </c>
      <c r="D81" s="28">
        <f>SUM(D82:D83)</f>
        <v>3</v>
      </c>
      <c r="E81" s="28">
        <f aca="true" t="shared" si="21" ref="E81:K81">SUM(E82:E83)</f>
        <v>139</v>
      </c>
      <c r="F81" s="28">
        <f t="shared" si="21"/>
        <v>25</v>
      </c>
      <c r="G81" s="28">
        <f t="shared" si="21"/>
        <v>155</v>
      </c>
      <c r="H81" s="28">
        <f t="shared" si="21"/>
        <v>8</v>
      </c>
      <c r="I81" s="28">
        <f t="shared" si="21"/>
        <v>7</v>
      </c>
      <c r="J81" s="28">
        <f t="shared" si="21"/>
        <v>25</v>
      </c>
      <c r="K81" s="28">
        <f t="shared" si="21"/>
        <v>10</v>
      </c>
    </row>
    <row r="82" spans="1:12" ht="12" customHeight="1">
      <c r="A82" s="21" t="s">
        <v>78</v>
      </c>
      <c r="B82" s="22">
        <f t="shared" si="20"/>
        <v>9</v>
      </c>
      <c r="C82" s="23">
        <f t="shared" si="20"/>
        <v>69</v>
      </c>
      <c r="D82" s="23">
        <v>0</v>
      </c>
      <c r="E82" s="23">
        <v>0</v>
      </c>
      <c r="F82" s="23">
        <v>9</v>
      </c>
      <c r="G82" s="23">
        <v>69</v>
      </c>
      <c r="H82" s="23">
        <v>2</v>
      </c>
      <c r="I82" s="23">
        <v>1</v>
      </c>
      <c r="J82" s="23">
        <v>8</v>
      </c>
      <c r="K82" s="23">
        <v>2</v>
      </c>
      <c r="L82" s="3"/>
    </row>
    <row r="83" spans="1:12" s="10" customFormat="1" ht="12" customHeight="1">
      <c r="A83" s="35" t="s">
        <v>79</v>
      </c>
      <c r="B83" s="22">
        <f t="shared" si="20"/>
        <v>19</v>
      </c>
      <c r="C83" s="23">
        <f t="shared" si="20"/>
        <v>225</v>
      </c>
      <c r="D83" s="23">
        <v>3</v>
      </c>
      <c r="E83" s="23">
        <v>139</v>
      </c>
      <c r="F83" s="23">
        <v>16</v>
      </c>
      <c r="G83" s="23">
        <v>86</v>
      </c>
      <c r="H83" s="23">
        <v>6</v>
      </c>
      <c r="I83" s="23">
        <v>6</v>
      </c>
      <c r="J83" s="23">
        <v>17</v>
      </c>
      <c r="K83" s="23">
        <v>8</v>
      </c>
      <c r="L83" s="9"/>
    </row>
    <row r="84" spans="1:12" s="10" customFormat="1" ht="12" customHeight="1">
      <c r="A84" s="35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9"/>
    </row>
    <row r="85" spans="1:11" ht="12" customHeight="1">
      <c r="A85" s="36" t="s">
        <v>80</v>
      </c>
      <c r="B85" s="37">
        <f aca="true" t="shared" si="22" ref="B85:C90">+D85+F85</f>
        <v>13</v>
      </c>
      <c r="C85" s="28">
        <f t="shared" si="22"/>
        <v>118</v>
      </c>
      <c r="D85" s="31">
        <f>SUM(D86:D90)</f>
        <v>1</v>
      </c>
      <c r="E85" s="31">
        <f aca="true" t="shared" si="23" ref="E85:K85">SUM(E86:E90)</f>
        <v>49</v>
      </c>
      <c r="F85" s="31">
        <f t="shared" si="23"/>
        <v>12</v>
      </c>
      <c r="G85" s="31">
        <f t="shared" si="23"/>
        <v>69</v>
      </c>
      <c r="H85" s="31">
        <f t="shared" si="23"/>
        <v>2</v>
      </c>
      <c r="I85" s="31">
        <f t="shared" si="23"/>
        <v>3</v>
      </c>
      <c r="J85" s="31">
        <f t="shared" si="23"/>
        <v>8</v>
      </c>
      <c r="K85" s="31">
        <f t="shared" si="23"/>
        <v>3</v>
      </c>
    </row>
    <row r="86" spans="1:12" ht="12" customHeight="1">
      <c r="A86" s="21" t="s">
        <v>81</v>
      </c>
      <c r="B86" s="22">
        <f t="shared" si="22"/>
        <v>3</v>
      </c>
      <c r="C86" s="23">
        <f t="shared" si="22"/>
        <v>0</v>
      </c>
      <c r="D86" s="23">
        <v>0</v>
      </c>
      <c r="E86" s="23">
        <v>0</v>
      </c>
      <c r="F86" s="23">
        <v>3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3"/>
    </row>
    <row r="87" spans="1:12" ht="12" customHeight="1">
      <c r="A87" s="21" t="s">
        <v>82</v>
      </c>
      <c r="B87" s="22">
        <f t="shared" si="22"/>
        <v>2</v>
      </c>
      <c r="C87" s="23">
        <f t="shared" si="22"/>
        <v>18</v>
      </c>
      <c r="D87" s="23">
        <v>0</v>
      </c>
      <c r="E87" s="23">
        <v>0</v>
      </c>
      <c r="F87" s="23">
        <v>2</v>
      </c>
      <c r="G87" s="23">
        <v>18</v>
      </c>
      <c r="H87" s="23">
        <v>1</v>
      </c>
      <c r="I87" s="23">
        <v>0</v>
      </c>
      <c r="J87" s="23">
        <v>1</v>
      </c>
      <c r="K87" s="23">
        <v>1</v>
      </c>
      <c r="L87" s="3"/>
    </row>
    <row r="88" spans="1:12" ht="12" customHeight="1">
      <c r="A88" s="21" t="s">
        <v>83</v>
      </c>
      <c r="B88" s="22">
        <f t="shared" si="22"/>
        <v>1</v>
      </c>
      <c r="C88" s="23">
        <f t="shared" si="22"/>
        <v>13</v>
      </c>
      <c r="D88" s="23">
        <v>0</v>
      </c>
      <c r="E88" s="23">
        <v>0</v>
      </c>
      <c r="F88" s="23">
        <v>1</v>
      </c>
      <c r="G88" s="23">
        <v>13</v>
      </c>
      <c r="H88" s="23">
        <v>0</v>
      </c>
      <c r="I88" s="23">
        <v>0</v>
      </c>
      <c r="J88" s="23">
        <v>1</v>
      </c>
      <c r="K88" s="23">
        <v>1</v>
      </c>
      <c r="L88" s="3"/>
    </row>
    <row r="89" spans="1:12" ht="12" customHeight="1">
      <c r="A89" s="21" t="s">
        <v>84</v>
      </c>
      <c r="B89" s="22">
        <f t="shared" si="22"/>
        <v>2</v>
      </c>
      <c r="C89" s="23">
        <f t="shared" si="22"/>
        <v>17</v>
      </c>
      <c r="D89" s="23">
        <v>0</v>
      </c>
      <c r="E89" s="23">
        <v>0</v>
      </c>
      <c r="F89" s="23">
        <v>2</v>
      </c>
      <c r="G89" s="23">
        <v>17</v>
      </c>
      <c r="H89" s="23">
        <v>1</v>
      </c>
      <c r="I89" s="23">
        <v>2</v>
      </c>
      <c r="J89" s="23">
        <v>3</v>
      </c>
      <c r="K89" s="23">
        <v>1</v>
      </c>
      <c r="L89" s="3"/>
    </row>
    <row r="90" spans="1:12" s="10" customFormat="1" ht="12" customHeight="1">
      <c r="A90" s="35" t="s">
        <v>85</v>
      </c>
      <c r="B90" s="22">
        <f t="shared" si="22"/>
        <v>5</v>
      </c>
      <c r="C90" s="23">
        <f t="shared" si="22"/>
        <v>70</v>
      </c>
      <c r="D90" s="23">
        <v>1</v>
      </c>
      <c r="E90" s="23">
        <v>49</v>
      </c>
      <c r="F90" s="23">
        <v>4</v>
      </c>
      <c r="G90" s="23">
        <v>21</v>
      </c>
      <c r="H90" s="23">
        <v>0</v>
      </c>
      <c r="I90" s="23">
        <v>1</v>
      </c>
      <c r="J90" s="23">
        <v>3</v>
      </c>
      <c r="K90" s="23">
        <v>0</v>
      </c>
      <c r="L90" s="9"/>
    </row>
    <row r="91" spans="1:12" s="10" customFormat="1" ht="12" customHeight="1">
      <c r="A91" s="35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9"/>
    </row>
    <row r="92" spans="1:11" ht="12" customHeight="1">
      <c r="A92" s="36" t="s">
        <v>86</v>
      </c>
      <c r="B92" s="37">
        <f aca="true" t="shared" si="24" ref="B92:C96">+D92+F92</f>
        <v>19</v>
      </c>
      <c r="C92" s="28">
        <f t="shared" si="24"/>
        <v>95</v>
      </c>
      <c r="D92" s="28">
        <f>SUM(D93:D96)</f>
        <v>0</v>
      </c>
      <c r="E92" s="28">
        <f aca="true" t="shared" si="25" ref="E92:K92">SUM(E93:E96)</f>
        <v>0</v>
      </c>
      <c r="F92" s="28">
        <f t="shared" si="25"/>
        <v>19</v>
      </c>
      <c r="G92" s="28">
        <f t="shared" si="25"/>
        <v>95</v>
      </c>
      <c r="H92" s="28">
        <f t="shared" si="25"/>
        <v>7</v>
      </c>
      <c r="I92" s="28">
        <f t="shared" si="25"/>
        <v>3</v>
      </c>
      <c r="J92" s="28">
        <f t="shared" si="25"/>
        <v>17</v>
      </c>
      <c r="K92" s="28">
        <f t="shared" si="25"/>
        <v>9</v>
      </c>
    </row>
    <row r="93" spans="1:12" ht="12" customHeight="1">
      <c r="A93" s="21" t="s">
        <v>87</v>
      </c>
      <c r="B93" s="22">
        <f t="shared" si="24"/>
        <v>5</v>
      </c>
      <c r="C93" s="23">
        <f t="shared" si="24"/>
        <v>17</v>
      </c>
      <c r="D93" s="23">
        <v>0</v>
      </c>
      <c r="E93" s="23">
        <v>0</v>
      </c>
      <c r="F93" s="23">
        <v>5</v>
      </c>
      <c r="G93" s="23">
        <v>17</v>
      </c>
      <c r="H93" s="23">
        <v>1</v>
      </c>
      <c r="I93" s="38" t="s">
        <v>23</v>
      </c>
      <c r="J93" s="23">
        <v>5</v>
      </c>
      <c r="K93" s="23">
        <v>1</v>
      </c>
      <c r="L93" s="3"/>
    </row>
    <row r="94" spans="1:12" ht="12" customHeight="1">
      <c r="A94" s="21" t="s">
        <v>88</v>
      </c>
      <c r="B94" s="22">
        <f t="shared" si="24"/>
        <v>3</v>
      </c>
      <c r="C94" s="23">
        <f t="shared" si="24"/>
        <v>20</v>
      </c>
      <c r="D94" s="23">
        <v>0</v>
      </c>
      <c r="E94" s="23">
        <v>0</v>
      </c>
      <c r="F94" s="23">
        <v>3</v>
      </c>
      <c r="G94" s="23">
        <v>20</v>
      </c>
      <c r="H94" s="23">
        <v>2</v>
      </c>
      <c r="I94" s="23">
        <v>1</v>
      </c>
      <c r="J94" s="23">
        <v>4</v>
      </c>
      <c r="K94" s="23">
        <v>4</v>
      </c>
      <c r="L94" s="3"/>
    </row>
    <row r="95" spans="1:12" ht="12" customHeight="1">
      <c r="A95" s="21" t="s">
        <v>89</v>
      </c>
      <c r="B95" s="22">
        <f t="shared" si="24"/>
        <v>8</v>
      </c>
      <c r="C95" s="23">
        <f t="shared" si="24"/>
        <v>32</v>
      </c>
      <c r="D95" s="23">
        <v>0</v>
      </c>
      <c r="E95" s="23">
        <v>0</v>
      </c>
      <c r="F95" s="23">
        <v>8</v>
      </c>
      <c r="G95" s="23">
        <v>32</v>
      </c>
      <c r="H95" s="23">
        <v>2</v>
      </c>
      <c r="I95" s="23">
        <v>1</v>
      </c>
      <c r="J95" s="23">
        <v>5</v>
      </c>
      <c r="K95" s="23">
        <v>2</v>
      </c>
      <c r="L95" s="3"/>
    </row>
    <row r="96" spans="1:12" s="10" customFormat="1" ht="12" customHeight="1">
      <c r="A96" s="35" t="s">
        <v>90</v>
      </c>
      <c r="B96" s="22">
        <f t="shared" si="24"/>
        <v>3</v>
      </c>
      <c r="C96" s="23">
        <f t="shared" si="24"/>
        <v>26</v>
      </c>
      <c r="D96" s="23">
        <v>0</v>
      </c>
      <c r="E96" s="23">
        <v>0</v>
      </c>
      <c r="F96" s="23">
        <v>3</v>
      </c>
      <c r="G96" s="23">
        <v>26</v>
      </c>
      <c r="H96" s="23">
        <v>2</v>
      </c>
      <c r="I96" s="23">
        <v>1</v>
      </c>
      <c r="J96" s="23">
        <v>3</v>
      </c>
      <c r="K96" s="23">
        <v>2</v>
      </c>
      <c r="L96" s="9"/>
    </row>
    <row r="97" spans="1:12" s="10" customFormat="1" ht="12" customHeight="1">
      <c r="A97" s="35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9"/>
    </row>
    <row r="98" spans="1:11" ht="12" customHeight="1">
      <c r="A98" s="33" t="s">
        <v>91</v>
      </c>
      <c r="B98" s="28">
        <f aca="true" t="shared" si="26" ref="B98:C100">+D98+F98</f>
        <v>13</v>
      </c>
      <c r="C98" s="28">
        <f t="shared" si="26"/>
        <v>46</v>
      </c>
      <c r="D98" s="31">
        <f>SUM(D99:D101)</f>
        <v>0</v>
      </c>
      <c r="E98" s="31">
        <f>SUM(E99:E101)</f>
        <v>0</v>
      </c>
      <c r="F98" s="31">
        <f aca="true" t="shared" si="27" ref="F98:K98">SUM(F99:F100)</f>
        <v>13</v>
      </c>
      <c r="G98" s="31">
        <f t="shared" si="27"/>
        <v>46</v>
      </c>
      <c r="H98" s="31">
        <f t="shared" si="27"/>
        <v>7</v>
      </c>
      <c r="I98" s="31">
        <f t="shared" si="27"/>
        <v>4</v>
      </c>
      <c r="J98" s="31">
        <f t="shared" si="27"/>
        <v>12</v>
      </c>
      <c r="K98" s="31">
        <f t="shared" si="27"/>
        <v>8</v>
      </c>
    </row>
    <row r="99" spans="1:12" ht="12" customHeight="1">
      <c r="A99" s="21" t="s">
        <v>92</v>
      </c>
      <c r="B99" s="22">
        <f t="shared" si="26"/>
        <v>5</v>
      </c>
      <c r="C99" s="23">
        <f t="shared" si="26"/>
        <v>0</v>
      </c>
      <c r="D99" s="23">
        <v>0</v>
      </c>
      <c r="E99" s="23">
        <v>0</v>
      </c>
      <c r="F99" s="23">
        <v>5</v>
      </c>
      <c r="G99" s="23">
        <v>0</v>
      </c>
      <c r="H99" s="23">
        <v>2</v>
      </c>
      <c r="I99" s="23">
        <v>1</v>
      </c>
      <c r="J99" s="23">
        <v>4</v>
      </c>
      <c r="K99" s="23">
        <v>2</v>
      </c>
      <c r="L99" s="3"/>
    </row>
    <row r="100" spans="1:12" ht="12" customHeight="1">
      <c r="A100" s="39" t="s">
        <v>93</v>
      </c>
      <c r="B100" s="40">
        <f t="shared" si="26"/>
        <v>8</v>
      </c>
      <c r="C100" s="41">
        <f t="shared" si="26"/>
        <v>46</v>
      </c>
      <c r="D100" s="41">
        <v>0</v>
      </c>
      <c r="E100" s="41">
        <v>0</v>
      </c>
      <c r="F100" s="41">
        <v>8</v>
      </c>
      <c r="G100" s="41">
        <v>46</v>
      </c>
      <c r="H100" s="41">
        <v>5</v>
      </c>
      <c r="I100" s="41">
        <v>3</v>
      </c>
      <c r="J100" s="41">
        <v>8</v>
      </c>
      <c r="K100" s="41">
        <v>6</v>
      </c>
      <c r="L100" s="3"/>
    </row>
    <row r="101" spans="1:12" ht="12" customHeight="1">
      <c r="A101" s="9" t="s">
        <v>94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 t="s">
        <v>23</v>
      </c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9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12" ht="12" customHeight="1">
      <c r="A112" s="9"/>
      <c r="B112" s="3"/>
      <c r="C112" s="3"/>
      <c r="D112" s="9"/>
      <c r="E112" s="9"/>
      <c r="F112" s="9"/>
      <c r="G112" s="3"/>
      <c r="H112" s="3"/>
      <c r="I112" s="3"/>
      <c r="J112" s="3"/>
      <c r="K112" s="3"/>
      <c r="L112" s="3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spans="1:6" ht="12" customHeight="1">
      <c r="A154" s="10"/>
      <c r="D154" s="10"/>
      <c r="E154" s="10"/>
      <c r="F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  <row r="167" ht="12" customHeight="1">
      <c r="A167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2009-04-28T06:21:54Z</dcterms:created>
  <dcterms:modified xsi:type="dcterms:W3CDTF">2009-04-28T06:22:00Z</dcterms:modified>
  <cp:category/>
  <cp:version/>
  <cp:contentType/>
  <cp:contentStatus/>
</cp:coreProperties>
</file>