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<sst xmlns="http://schemas.openxmlformats.org/spreadsheetml/2006/main" count="180" uniqueCount="173">
  <si>
    <t xml:space="preserve">270．　国　     　 民     　　年        金          </t>
  </si>
  <si>
    <t>(単位 金額1,000円)</t>
  </si>
  <si>
    <t>年次および市町村</t>
  </si>
  <si>
    <t>被保険者数</t>
  </si>
  <si>
    <t>保険料免除被保険者数</t>
  </si>
  <si>
    <t>保 険 料    収 納 額</t>
  </si>
  <si>
    <t>拠  出  年  金</t>
  </si>
  <si>
    <t>無         拠        出        年        金</t>
  </si>
  <si>
    <t>標示番号</t>
  </si>
  <si>
    <t>総数</t>
  </si>
  <si>
    <t>うち強制</t>
  </si>
  <si>
    <t>う   ち    法定免除</t>
  </si>
  <si>
    <t>国  民  年  金</t>
  </si>
  <si>
    <t>福祉年金総額</t>
  </si>
  <si>
    <t>老令福祉年金</t>
  </si>
  <si>
    <t>障害福祉年金</t>
  </si>
  <si>
    <t>母子（準母子）福祉年金</t>
  </si>
  <si>
    <t>受給権者数</t>
  </si>
  <si>
    <t>給  付  額</t>
  </si>
  <si>
    <t>件数</t>
  </si>
  <si>
    <t>金額</t>
  </si>
  <si>
    <t>昭和48年</t>
  </si>
  <si>
    <t xml:space="preserve">       49</t>
  </si>
  <si>
    <t xml:space="preserve">       50</t>
  </si>
  <si>
    <t xml:space="preserve">       51</t>
  </si>
  <si>
    <t xml:space="preserve"> </t>
  </si>
  <si>
    <t xml:space="preserve">       52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</si>
  <si>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</si>
  <si>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</si>
  <si>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</si>
  <si>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</si>
  <si>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</si>
  <si>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</si>
  <si>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</si>
  <si>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</si>
  <si>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</si>
  <si>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</si>
  <si>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</si>
  <si>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</si>
  <si>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</si>
  <si>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</si>
  <si>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</si>
  <si>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</si>
  <si>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</si>
  <si>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</si>
  <si>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</si>
  <si>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</si>
  <si>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</si>
  <si>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</si>
  <si>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</si>
  <si>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</si>
  <si>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</si>
  <si>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</si>
  <si>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</si>
  <si>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</si>
  <si>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</si>
  <si>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</si>
  <si>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</si>
  <si>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</si>
  <si>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</si>
  <si>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</si>
  <si>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</si>
  <si>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</si>
  <si>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</si>
  <si>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</si>
  <si>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</si>
  <si>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</si>
  <si>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</si>
  <si>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</si>
  <si>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</si>
  <si>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</si>
  <si>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</si>
  <si>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</si>
  <si>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</si>
  <si>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</si>
  <si>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</si>
  <si>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</si>
  <si>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</si>
  <si>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</si>
  <si>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</si>
  <si>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</si>
  <si>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</si>
  <si>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</si>
  <si>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</si>
  <si>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</si>
  <si>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</si>
  <si>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</si>
  <si>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</si>
  <si>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</si>
  <si>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</si>
  <si>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</si>
  <si>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</si>
  <si>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</si>
  <si>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</si>
  <si>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</si>
  <si>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</si>
  <si>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</si>
  <si>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</si>
  <si>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</si>
  <si>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</si>
  <si>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</si>
  <si>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</si>
  <si>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</si>
  <si>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</si>
  <si>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</si>
  <si>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</si>
  <si>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</si>
  <si>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</si>
  <si>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</si>
  <si>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</si>
  <si>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</si>
  <si>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</si>
  <si>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</si>
  <si>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</si>
  <si>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</si>
  <si>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</si>
  <si>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</si>
  <si>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</si>
  <si>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</si>
  <si>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</si>
  <si>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</si>
  <si>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</si>
  <si>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</si>
  <si>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</si>
  <si>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</si>
  <si>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</si>
  <si>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</si>
  <si>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</si>
  <si>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</si>
  <si>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</si>
  <si>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</si>
  <si>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</si>
  <si>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</si>
  <si>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</si>
  <si>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</si>
  <si>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</si>
  <si>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</si>
  <si>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</si>
  <si>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</si>
  <si>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</si>
  <si>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</si>
  <si>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</si>
  <si>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</si>
  <si>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</si>
  <si>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</si>
  <si>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</si>
  <si>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</si>
  <si>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</si>
  <si>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</si>
  <si>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</si>
  <si>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</si>
  <si>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</si>
  <si>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</si>
  <si>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</si>
  <si>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</si>
  <si>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</si>
  <si>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</si>
  <si>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</si>
  <si>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</si>
  <si>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</si>
  <si>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</si>
  <si>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</si>
  <si>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</si>
  <si>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</si>
  <si>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</si>
  <si>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</si>
  <si>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</si>
  <si>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</si>
  <si>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</si>
  <si>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</si>
  <si>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</si>
  <si>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資料:国民年金課</t>
  </si>
  <si>
    <t xml:space="preserve"> 注 （ ）は老令特別給付金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</si>
</sst>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distributed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textRotation="255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distributed"/>
      <protection locked="0"/>
    </xf>
    <xf numFmtId="0" fontId="21" fillId="0" borderId="21" xfId="0" applyFont="1" applyBorder="1" applyAlignment="1" applyProtection="1">
      <alignment horizontal="center" vertical="distributed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 textRotation="255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distributed"/>
      <protection locked="0"/>
    </xf>
    <xf numFmtId="0" fontId="21" fillId="0" borderId="25" xfId="0" applyFont="1" applyBorder="1" applyAlignment="1" applyProtection="1">
      <alignment horizontal="distributed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 textRotation="255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 textRotation="255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18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Alignment="1" applyProtection="1">
      <alignment/>
      <protection locked="0"/>
    </xf>
    <xf numFmtId="3" fontId="21" fillId="0" borderId="27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Alignment="1">
      <alignment/>
    </xf>
    <xf numFmtId="177" fontId="21" fillId="0" borderId="18" xfId="0" applyNumberFormat="1" applyFont="1" applyBorder="1" applyAlignment="1" applyProtection="1" quotePrefix="1">
      <alignment horizontal="left"/>
      <protection locked="0"/>
    </xf>
    <xf numFmtId="177" fontId="21" fillId="0" borderId="18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centerContinuous"/>
      <protection locked="0"/>
    </xf>
    <xf numFmtId="177" fontId="24" fillId="0" borderId="18" xfId="0" applyNumberFormat="1" applyFont="1" applyBorder="1" applyAlignment="1" applyProtection="1" quotePrefix="1">
      <alignment horizontal="left"/>
      <protection locked="0"/>
    </xf>
    <xf numFmtId="41" fontId="24" fillId="0" borderId="0" xfId="0" applyNumberFormat="1" applyFont="1" applyAlignment="1">
      <alignment/>
    </xf>
    <xf numFmtId="3" fontId="24" fillId="0" borderId="27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>
      <alignment/>
    </xf>
    <xf numFmtId="3" fontId="21" fillId="0" borderId="18" xfId="0" applyNumberFormat="1" applyFont="1" applyBorder="1" applyAlignment="1" applyProtection="1">
      <alignment horizontal="centerContinuous"/>
      <protection locked="0"/>
    </xf>
    <xf numFmtId="3" fontId="24" fillId="0" borderId="0" xfId="0" applyNumberFormat="1" applyFont="1" applyAlignment="1" applyProtection="1">
      <alignment/>
      <protection locked="0"/>
    </xf>
    <xf numFmtId="3" fontId="24" fillId="0" borderId="18" xfId="0" applyNumberFormat="1" applyFont="1" applyBorder="1" applyAlignment="1" applyProtection="1">
      <alignment horizontal="distributed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8" xfId="0" applyNumberFormat="1" applyFont="1" applyBorder="1" applyAlignment="1" applyProtection="1">
      <alignment/>
      <protection locked="0"/>
    </xf>
    <xf numFmtId="3" fontId="21" fillId="0" borderId="18" xfId="0" applyNumberFormat="1" applyFont="1" applyBorder="1" applyAlignment="1" applyProtection="1" quotePrefix="1">
      <alignment horizontal="distributed"/>
      <protection locked="0"/>
    </xf>
    <xf numFmtId="38" fontId="21" fillId="0" borderId="0" xfId="48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8" fontId="24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centerContinuous"/>
      <protection locked="0"/>
    </xf>
    <xf numFmtId="3" fontId="21" fillId="0" borderId="0" xfId="0" applyNumberFormat="1" applyFont="1" applyBorder="1" applyAlignment="1">
      <alignment/>
    </xf>
    <xf numFmtId="3" fontId="24" fillId="0" borderId="0" xfId="0" applyNumberFormat="1" applyFont="1" applyBorder="1" applyAlignment="1" applyProtection="1">
      <alignment/>
      <protection locked="0"/>
    </xf>
    <xf numFmtId="38" fontId="24" fillId="0" borderId="0" xfId="48" applyFont="1" applyAlignment="1">
      <alignment/>
    </xf>
    <xf numFmtId="3" fontId="24" fillId="0" borderId="18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3" fontId="21" fillId="0" borderId="24" xfId="0" applyNumberFormat="1" applyFont="1" applyBorder="1" applyAlignment="1" applyProtection="1">
      <alignment horizontal="centerContinuous"/>
      <protection locked="0"/>
    </xf>
    <xf numFmtId="3" fontId="21" fillId="0" borderId="25" xfId="0" applyNumberFormat="1" applyFont="1" applyBorder="1" applyAlignment="1" applyProtection="1">
      <alignment horizontal="distributed"/>
      <protection locked="0"/>
    </xf>
    <xf numFmtId="41" fontId="21" fillId="0" borderId="26" xfId="0" applyNumberFormat="1" applyFont="1" applyBorder="1" applyAlignment="1" applyProtection="1">
      <alignment/>
      <protection locked="0"/>
    </xf>
    <xf numFmtId="41" fontId="21" fillId="0" borderId="24" xfId="0" applyNumberFormat="1" applyFont="1" applyBorder="1" applyAlignment="1" applyProtection="1">
      <alignment/>
      <protection locked="0"/>
    </xf>
    <xf numFmtId="178" fontId="21" fillId="0" borderId="24" xfId="0" applyNumberFormat="1" applyFont="1" applyBorder="1" applyAlignment="1" applyProtection="1">
      <alignment/>
      <protection locked="0"/>
    </xf>
    <xf numFmtId="41" fontId="21" fillId="0" borderId="25" xfId="0" applyNumberFormat="1" applyFont="1" applyBorder="1" applyAlignment="1" applyProtection="1">
      <alignment/>
      <protection locked="0"/>
    </xf>
    <xf numFmtId="3" fontId="21" fillId="0" borderId="24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zoomScalePageLayoutView="0" workbookViewId="0" topLeftCell="A1">
      <selection activeCell="G20" sqref="G20"/>
    </sheetView>
  </sheetViews>
  <sheetFormatPr defaultColWidth="8.66015625" defaultRowHeight="18"/>
  <cols>
    <col min="1" max="1" width="2.58203125" style="75" customWidth="1"/>
    <col min="2" max="2" width="9.33203125" style="3" customWidth="1"/>
    <col min="3" max="6" width="7.66015625" style="3" customWidth="1"/>
    <col min="7" max="7" width="8.66015625" style="3" customWidth="1"/>
    <col min="8" max="8" width="7.66015625" style="3" customWidth="1"/>
    <col min="9" max="9" width="10.5" style="3" customWidth="1"/>
    <col min="10" max="10" width="7.66015625" style="3" customWidth="1"/>
    <col min="11" max="11" width="10.5" style="3" customWidth="1"/>
    <col min="12" max="12" width="7.66015625" style="3" customWidth="1"/>
    <col min="13" max="13" width="10.5" style="3" customWidth="1"/>
    <col min="14" max="14" width="7.66015625" style="3" customWidth="1"/>
    <col min="15" max="15" width="10.5" style="3" customWidth="1"/>
    <col min="16" max="16" width="7.66015625" style="3" customWidth="1"/>
    <col min="17" max="17" width="10.5" style="3" customWidth="1"/>
    <col min="18" max="18" width="4.08203125" style="3" customWidth="1"/>
    <col min="19" max="19" width="10" style="3" customWidth="1"/>
    <col min="20" max="20" width="8.83203125" style="3" customWidth="1"/>
    <col min="21" max="21" width="8.66015625" style="3" customWidth="1"/>
    <col min="22" max="22" width="10.66015625" style="3" customWidth="1"/>
    <col min="23" max="23" width="8.83203125" style="3" customWidth="1"/>
    <col min="24" max="24" width="10.66015625" style="3" customWidth="1"/>
    <col min="25" max="25" width="8.83203125" style="3" customWidth="1"/>
    <col min="26" max="26" width="10.66015625" style="3" customWidth="1"/>
    <col min="27" max="27" width="8.83203125" style="3" customWidth="1"/>
    <col min="28" max="28" width="10" style="3" customWidth="1"/>
    <col min="29" max="29" width="8.83203125" style="3" customWidth="1"/>
    <col min="30" max="30" width="7.16015625" style="3" customWidth="1"/>
    <col min="31" max="31" width="8.83203125" style="3" customWidth="1"/>
    <col min="32" max="32" width="7.91015625" style="3" customWidth="1"/>
    <col min="33" max="35" width="8.83203125" style="3" customWidth="1"/>
    <col min="36" max="36" width="10" style="3" customWidth="1"/>
    <col min="37" max="16384" width="8.83203125" style="3" customWidth="1"/>
  </cols>
  <sheetData>
    <row r="1" spans="1:18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7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7" customFormat="1" ht="12.75" thickBo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</row>
    <row r="4" spans="1:18" s="7" customFormat="1" ht="18" customHeight="1" thickTop="1">
      <c r="A4" s="8" t="s">
        <v>2</v>
      </c>
      <c r="B4" s="9"/>
      <c r="C4" s="10" t="s">
        <v>3</v>
      </c>
      <c r="D4" s="11"/>
      <c r="E4" s="10" t="s">
        <v>4</v>
      </c>
      <c r="F4" s="11"/>
      <c r="G4" s="12" t="s">
        <v>5</v>
      </c>
      <c r="H4" s="10" t="s">
        <v>6</v>
      </c>
      <c r="I4" s="13"/>
      <c r="J4" s="13" t="s">
        <v>7</v>
      </c>
      <c r="K4" s="13"/>
      <c r="L4" s="13"/>
      <c r="M4" s="13"/>
      <c r="N4" s="13"/>
      <c r="O4" s="13"/>
      <c r="P4" s="13"/>
      <c r="Q4" s="11"/>
      <c r="R4" s="14" t="s">
        <v>8</v>
      </c>
    </row>
    <row r="5" spans="1:18" s="7" customFormat="1" ht="17.25" customHeight="1">
      <c r="A5" s="15"/>
      <c r="B5" s="16"/>
      <c r="C5" s="17" t="s">
        <v>9</v>
      </c>
      <c r="D5" s="18" t="s">
        <v>10</v>
      </c>
      <c r="E5" s="17" t="s">
        <v>9</v>
      </c>
      <c r="F5" s="19" t="s">
        <v>11</v>
      </c>
      <c r="G5" s="20"/>
      <c r="H5" s="21" t="s">
        <v>12</v>
      </c>
      <c r="I5" s="22"/>
      <c r="J5" s="23" t="s">
        <v>13</v>
      </c>
      <c r="K5" s="24"/>
      <c r="L5" s="25" t="s">
        <v>14</v>
      </c>
      <c r="M5" s="24"/>
      <c r="N5" s="25" t="s">
        <v>15</v>
      </c>
      <c r="O5" s="24"/>
      <c r="P5" s="25" t="s">
        <v>16</v>
      </c>
      <c r="Q5" s="24"/>
      <c r="R5" s="26"/>
    </row>
    <row r="6" spans="1:18" s="7" customFormat="1" ht="12">
      <c r="A6" s="23"/>
      <c r="B6" s="24"/>
      <c r="C6" s="27"/>
      <c r="D6" s="24"/>
      <c r="E6" s="27"/>
      <c r="F6" s="28"/>
      <c r="G6" s="28"/>
      <c r="H6" s="29" t="s">
        <v>17</v>
      </c>
      <c r="I6" s="30" t="s">
        <v>18</v>
      </c>
      <c r="J6" s="30" t="s">
        <v>19</v>
      </c>
      <c r="K6" s="30" t="s">
        <v>20</v>
      </c>
      <c r="L6" s="30" t="s">
        <v>19</v>
      </c>
      <c r="M6" s="30" t="s">
        <v>20</v>
      </c>
      <c r="N6" s="30" t="s">
        <v>19</v>
      </c>
      <c r="O6" s="30" t="s">
        <v>20</v>
      </c>
      <c r="P6" s="30" t="s">
        <v>19</v>
      </c>
      <c r="Q6" s="30" t="s">
        <v>20</v>
      </c>
      <c r="R6" s="31"/>
    </row>
    <row r="7" spans="1:18" s="7" customFormat="1" ht="12">
      <c r="A7" s="32"/>
      <c r="B7" s="33"/>
      <c r="C7" s="32"/>
      <c r="D7" s="32"/>
      <c r="E7" s="32"/>
      <c r="F7" s="34"/>
      <c r="G7" s="34"/>
      <c r="H7" s="35"/>
      <c r="I7" s="32"/>
      <c r="J7" s="32"/>
      <c r="K7" s="32"/>
      <c r="L7" s="36">
        <v>-12067</v>
      </c>
      <c r="M7" s="36">
        <v>-541900</v>
      </c>
      <c r="N7" s="32"/>
      <c r="O7" s="32"/>
      <c r="P7" s="32"/>
      <c r="Q7" s="32"/>
      <c r="R7" s="37"/>
    </row>
    <row r="8" spans="1:18" s="42" customFormat="1" ht="12">
      <c r="A8" s="38"/>
      <c r="B8" s="39" t="s">
        <v>21</v>
      </c>
      <c r="C8" s="40">
        <v>317841</v>
      </c>
      <c r="D8" s="40">
        <v>252110</v>
      </c>
      <c r="E8" s="40">
        <v>26343</v>
      </c>
      <c r="F8" s="40">
        <v>9938</v>
      </c>
      <c r="G8" s="40">
        <v>2186013</v>
      </c>
      <c r="H8" s="40">
        <v>12426</v>
      </c>
      <c r="I8" s="40">
        <v>2137383</v>
      </c>
      <c r="J8" s="40">
        <v>88672</v>
      </c>
      <c r="K8" s="40">
        <v>5145166</v>
      </c>
      <c r="L8" s="40">
        <v>67677</v>
      </c>
      <c r="M8" s="40">
        <v>3838025</v>
      </c>
      <c r="N8" s="40">
        <v>8742</v>
      </c>
      <c r="O8" s="40">
        <v>751351</v>
      </c>
      <c r="P8" s="40">
        <v>186</v>
      </c>
      <c r="Q8" s="40">
        <v>13890</v>
      </c>
      <c r="R8" s="41">
        <v>48</v>
      </c>
    </row>
    <row r="9" spans="1:18" s="42" customFormat="1" ht="12">
      <c r="A9" s="38"/>
      <c r="B9" s="43" t="s">
        <v>22</v>
      </c>
      <c r="C9" s="40">
        <v>312146</v>
      </c>
      <c r="D9" s="40">
        <v>249540</v>
      </c>
      <c r="E9" s="40">
        <v>24773</v>
      </c>
      <c r="F9" s="40">
        <v>10328</v>
      </c>
      <c r="G9" s="40">
        <v>3224094</v>
      </c>
      <c r="H9" s="40">
        <v>18279</v>
      </c>
      <c r="I9" s="40">
        <v>3319646</v>
      </c>
      <c r="J9" s="40">
        <v>84787</v>
      </c>
      <c r="K9" s="40">
        <v>7394435</v>
      </c>
      <c r="L9" s="40">
        <v>75368</v>
      </c>
      <c r="M9" s="40">
        <v>6197662</v>
      </c>
      <c r="N9" s="40">
        <v>9316</v>
      </c>
      <c r="O9" s="40">
        <v>1185526</v>
      </c>
      <c r="P9" s="40">
        <v>103</v>
      </c>
      <c r="Q9" s="40">
        <v>11253</v>
      </c>
      <c r="R9" s="41">
        <v>49</v>
      </c>
    </row>
    <row r="10" spans="1:18" s="42" customFormat="1" ht="12">
      <c r="A10" s="38"/>
      <c r="B10" s="43" t="s">
        <v>23</v>
      </c>
      <c r="C10" s="40">
        <v>309181</v>
      </c>
      <c r="D10" s="40">
        <v>251535</v>
      </c>
      <c r="E10" s="40">
        <v>24578</v>
      </c>
      <c r="F10" s="40">
        <v>10777</v>
      </c>
      <c r="G10" s="40">
        <v>4448565</v>
      </c>
      <c r="H10" s="40">
        <v>45313</v>
      </c>
      <c r="I10" s="40">
        <v>8334377</v>
      </c>
      <c r="J10" s="40">
        <v>80314</v>
      </c>
      <c r="K10" s="40">
        <v>11515649</v>
      </c>
      <c r="L10" s="40">
        <v>70357</v>
      </c>
      <c r="M10" s="40">
        <v>9524451</v>
      </c>
      <c r="N10" s="40">
        <v>9906</v>
      </c>
      <c r="O10" s="40">
        <v>1982428</v>
      </c>
      <c r="P10" s="40">
        <v>51</v>
      </c>
      <c r="Q10" s="40">
        <v>8770</v>
      </c>
      <c r="R10" s="41">
        <v>50</v>
      </c>
    </row>
    <row r="11" spans="1:18" s="42" customFormat="1" ht="12">
      <c r="A11" s="38"/>
      <c r="B11" s="43" t="s">
        <v>24</v>
      </c>
      <c r="C11" s="40">
        <v>309605</v>
      </c>
      <c r="D11" s="40">
        <v>247597</v>
      </c>
      <c r="E11" s="40">
        <v>23740</v>
      </c>
      <c r="F11" s="40">
        <v>10597</v>
      </c>
      <c r="G11" s="40">
        <v>4692599</v>
      </c>
      <c r="H11" s="40">
        <v>57068</v>
      </c>
      <c r="I11" s="40">
        <v>11938187</v>
      </c>
      <c r="J11" s="40">
        <v>76584</v>
      </c>
      <c r="K11" s="40">
        <v>12331603</v>
      </c>
      <c r="L11" s="40">
        <v>66364</v>
      </c>
      <c r="M11" s="40">
        <v>10059282</v>
      </c>
      <c r="N11" s="40">
        <v>10175</v>
      </c>
      <c r="O11" s="40">
        <v>2263070</v>
      </c>
      <c r="P11" s="40">
        <v>45</v>
      </c>
      <c r="Q11" s="40">
        <v>9251</v>
      </c>
      <c r="R11" s="41">
        <v>51</v>
      </c>
    </row>
    <row r="12" spans="1:18" s="42" customFormat="1" ht="12">
      <c r="A12" s="38"/>
      <c r="B12" s="44" t="s">
        <v>25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5"/>
      <c r="N12" s="40"/>
      <c r="O12" s="40"/>
      <c r="P12" s="40"/>
      <c r="Q12" s="40"/>
      <c r="R12" s="41"/>
    </row>
    <row r="13" spans="1:18" s="50" customFormat="1" ht="12">
      <c r="A13" s="46"/>
      <c r="B13" s="47" t="s">
        <v>26</v>
      </c>
      <c r="C13" s="48">
        <f aca="true" t="shared" si="0" ref="C13:M13">SUM(C15:C16)</f>
        <v>311833</v>
      </c>
      <c r="D13" s="48">
        <f t="shared" si="0"/>
        <v>246453</v>
      </c>
      <c r="E13" s="48">
        <f t="shared" si="0"/>
        <v>23956</v>
      </c>
      <c r="F13" s="48">
        <f t="shared" si="0"/>
        <v>10823</v>
      </c>
      <c r="G13" s="48">
        <f t="shared" si="0"/>
        <v>7208521</v>
      </c>
      <c r="H13" s="48">
        <f t="shared" si="0"/>
        <v>67124</v>
      </c>
      <c r="I13" s="48">
        <f t="shared" si="0"/>
        <v>15156525</v>
      </c>
      <c r="J13" s="48">
        <f t="shared" si="0"/>
        <v>73622</v>
      </c>
      <c r="K13" s="48">
        <f t="shared" si="0"/>
        <v>13187871</v>
      </c>
      <c r="L13" s="48">
        <f t="shared" si="0"/>
        <v>63123</v>
      </c>
      <c r="M13" s="48">
        <f t="shared" si="0"/>
        <v>10621213</v>
      </c>
      <c r="N13" s="48">
        <f>SUM(N15:N16)</f>
        <v>10453</v>
      </c>
      <c r="O13" s="48">
        <f>SUM(O15:O16)</f>
        <v>2556674</v>
      </c>
      <c r="P13" s="48">
        <f>SUM(P15:P16)</f>
        <v>46</v>
      </c>
      <c r="Q13" s="48">
        <f>SUM(Q15:Q16)</f>
        <v>9984</v>
      </c>
      <c r="R13" s="49">
        <v>52</v>
      </c>
    </row>
    <row r="14" spans="1:18" s="42" customFormat="1" ht="12">
      <c r="A14" s="38"/>
      <c r="B14" s="51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5"/>
      <c r="N14" s="40"/>
      <c r="O14" s="40"/>
      <c r="P14" s="40"/>
      <c r="Q14" s="40"/>
      <c r="R14" s="41"/>
    </row>
    <row r="15" spans="1:18" s="50" customFormat="1" ht="12">
      <c r="A15" s="52"/>
      <c r="B15" s="53" t="s">
        <v>27</v>
      </c>
      <c r="C15" s="48">
        <f aca="true" t="shared" si="1" ref="C15:M15">SUM(C18:C28)</f>
        <v>184595</v>
      </c>
      <c r="D15" s="48">
        <f t="shared" si="1"/>
        <v>136501</v>
      </c>
      <c r="E15" s="48">
        <f t="shared" si="1"/>
        <v>15825</v>
      </c>
      <c r="F15" s="48">
        <f t="shared" si="1"/>
        <v>6392</v>
      </c>
      <c r="G15" s="48">
        <f t="shared" si="1"/>
        <v>4085880</v>
      </c>
      <c r="H15" s="48">
        <v>36259</v>
      </c>
      <c r="I15" s="48">
        <f t="shared" si="1"/>
        <v>8068377</v>
      </c>
      <c r="J15" s="48">
        <f t="shared" si="1"/>
        <v>41749</v>
      </c>
      <c r="K15" s="48">
        <f t="shared" si="1"/>
        <v>7455142</v>
      </c>
      <c r="L15" s="48">
        <f t="shared" si="1"/>
        <v>35649</v>
      </c>
      <c r="M15" s="48">
        <f t="shared" si="1"/>
        <v>5966633</v>
      </c>
      <c r="N15" s="48">
        <f>SUM(N18:N28)</f>
        <v>6075</v>
      </c>
      <c r="O15" s="48">
        <f>SUM(O18:O28)</f>
        <v>1483161</v>
      </c>
      <c r="P15" s="48">
        <f>SUM(P18:P28)</f>
        <v>25</v>
      </c>
      <c r="Q15" s="48">
        <f>SUM(Q18:Q28)</f>
        <v>5347</v>
      </c>
      <c r="R15" s="49" t="s">
        <v>28</v>
      </c>
    </row>
    <row r="16" spans="1:18" s="50" customFormat="1" ht="12">
      <c r="A16" s="52"/>
      <c r="B16" s="53" t="s">
        <v>29</v>
      </c>
      <c r="C16" s="48">
        <f aca="true" t="shared" si="2" ref="C16:L16">C29+C33+C39+C42+C47+C49+C58+C67+C71+C74+C80+C85</f>
        <v>127238</v>
      </c>
      <c r="D16" s="48">
        <v>109952</v>
      </c>
      <c r="E16" s="48">
        <f t="shared" si="2"/>
        <v>8131</v>
      </c>
      <c r="F16" s="48">
        <f t="shared" si="2"/>
        <v>4431</v>
      </c>
      <c r="G16" s="48">
        <v>3122641</v>
      </c>
      <c r="H16" s="48">
        <f t="shared" si="2"/>
        <v>30865</v>
      </c>
      <c r="I16" s="48">
        <v>7088148</v>
      </c>
      <c r="J16" s="48">
        <f t="shared" si="2"/>
        <v>31873</v>
      </c>
      <c r="K16" s="48">
        <v>5732729</v>
      </c>
      <c r="L16" s="48">
        <f t="shared" si="2"/>
        <v>27474</v>
      </c>
      <c r="M16" s="48">
        <v>4654580</v>
      </c>
      <c r="N16" s="48">
        <v>4378</v>
      </c>
      <c r="O16" s="48">
        <v>1073513</v>
      </c>
      <c r="P16" s="48">
        <f>P29+P33+P39+P42+P47+P49+P58+P67+P71+P74+P80+P85</f>
        <v>21</v>
      </c>
      <c r="Q16" s="48">
        <v>4637</v>
      </c>
      <c r="R16" s="49" t="s">
        <v>30</v>
      </c>
    </row>
    <row r="17" spans="1:18" s="42" customFormat="1" ht="12">
      <c r="A17" s="54"/>
      <c r="B17" s="55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1:18" s="42" customFormat="1" ht="12">
      <c r="A18" s="38" t="s">
        <v>31</v>
      </c>
      <c r="B18" s="39" t="s">
        <v>32</v>
      </c>
      <c r="C18" s="40">
        <v>57756</v>
      </c>
      <c r="D18" s="40">
        <v>36257</v>
      </c>
      <c r="E18" s="40">
        <v>4968</v>
      </c>
      <c r="F18" s="40">
        <v>1992</v>
      </c>
      <c r="G18" s="40">
        <v>1273410</v>
      </c>
      <c r="H18" s="40">
        <v>9406</v>
      </c>
      <c r="I18" s="40">
        <v>2028981</v>
      </c>
      <c r="J18" s="40">
        <v>11241</v>
      </c>
      <c r="K18" s="40">
        <v>2016815</v>
      </c>
      <c r="L18" s="40">
        <v>9418</v>
      </c>
      <c r="M18" s="40">
        <v>1569848</v>
      </c>
      <c r="N18" s="40">
        <v>1814</v>
      </c>
      <c r="O18" s="40">
        <v>445071</v>
      </c>
      <c r="P18" s="40">
        <v>9</v>
      </c>
      <c r="Q18" s="40">
        <v>1896</v>
      </c>
      <c r="R18" s="41">
        <v>1</v>
      </c>
    </row>
    <row r="19" spans="1:18" s="42" customFormat="1" ht="12">
      <c r="A19" s="38" t="s">
        <v>33</v>
      </c>
      <c r="B19" s="39" t="s">
        <v>34</v>
      </c>
      <c r="C19" s="40">
        <v>28838</v>
      </c>
      <c r="D19" s="40">
        <v>22407</v>
      </c>
      <c r="E19" s="40">
        <v>2752</v>
      </c>
      <c r="F19" s="40">
        <v>1299</v>
      </c>
      <c r="G19" s="40">
        <v>559184</v>
      </c>
      <c r="H19" s="40">
        <v>4587</v>
      </c>
      <c r="I19" s="40">
        <v>1028219</v>
      </c>
      <c r="J19" s="40">
        <v>7027</v>
      </c>
      <c r="K19" s="40">
        <v>1262511</v>
      </c>
      <c r="L19" s="40">
        <v>5814</v>
      </c>
      <c r="M19" s="40">
        <v>962739</v>
      </c>
      <c r="N19" s="40">
        <v>1212</v>
      </c>
      <c r="O19" s="40">
        <v>299538</v>
      </c>
      <c r="P19" s="40">
        <v>1</v>
      </c>
      <c r="Q19" s="40">
        <v>234</v>
      </c>
      <c r="R19" s="41">
        <v>2</v>
      </c>
    </row>
    <row r="20" spans="1:18" s="42" customFormat="1" ht="12">
      <c r="A20" s="38" t="s">
        <v>35</v>
      </c>
      <c r="B20" s="39" t="s">
        <v>36</v>
      </c>
      <c r="C20" s="40">
        <v>14156</v>
      </c>
      <c r="D20" s="40">
        <v>10944</v>
      </c>
      <c r="E20" s="40">
        <v>1130</v>
      </c>
      <c r="F20" s="40">
        <v>413</v>
      </c>
      <c r="G20" s="40">
        <v>319313</v>
      </c>
      <c r="H20" s="40">
        <v>3266</v>
      </c>
      <c r="I20" s="40">
        <v>724158</v>
      </c>
      <c r="J20" s="40">
        <v>3354</v>
      </c>
      <c r="K20" s="40">
        <v>589430</v>
      </c>
      <c r="L20" s="40">
        <v>2944</v>
      </c>
      <c r="M20" s="40">
        <v>492790</v>
      </c>
      <c r="N20" s="40">
        <v>408</v>
      </c>
      <c r="O20" s="40">
        <v>96171</v>
      </c>
      <c r="P20" s="40">
        <v>2</v>
      </c>
      <c r="Q20" s="40">
        <v>468</v>
      </c>
      <c r="R20" s="41">
        <v>3</v>
      </c>
    </row>
    <row r="21" spans="1:18" s="42" customFormat="1" ht="12">
      <c r="A21" s="38" t="s">
        <v>37</v>
      </c>
      <c r="B21" s="39" t="s">
        <v>38</v>
      </c>
      <c r="C21" s="40">
        <v>19569</v>
      </c>
      <c r="D21" s="40">
        <v>16497</v>
      </c>
      <c r="E21" s="40">
        <v>1886</v>
      </c>
      <c r="F21" s="40">
        <v>611</v>
      </c>
      <c r="G21" s="40">
        <v>434765</v>
      </c>
      <c r="H21" s="40">
        <v>3672</v>
      </c>
      <c r="I21" s="40">
        <v>852608</v>
      </c>
      <c r="J21" s="40">
        <v>3766</v>
      </c>
      <c r="K21" s="40">
        <v>642900</v>
      </c>
      <c r="L21" s="40">
        <v>3376</v>
      </c>
      <c r="M21" s="40">
        <v>552286</v>
      </c>
      <c r="N21" s="40">
        <v>388</v>
      </c>
      <c r="O21" s="40">
        <v>90380</v>
      </c>
      <c r="P21" s="40">
        <v>2</v>
      </c>
      <c r="Q21" s="40">
        <v>234</v>
      </c>
      <c r="R21" s="41">
        <v>4</v>
      </c>
    </row>
    <row r="22" spans="1:18" s="42" customFormat="1" ht="12">
      <c r="A22" s="38" t="s">
        <v>39</v>
      </c>
      <c r="B22" s="39" t="s">
        <v>40</v>
      </c>
      <c r="C22" s="40">
        <v>11781</v>
      </c>
      <c r="D22" s="40">
        <v>8712</v>
      </c>
      <c r="E22" s="40">
        <v>1067</v>
      </c>
      <c r="F22" s="40">
        <v>332</v>
      </c>
      <c r="G22" s="40">
        <v>276890</v>
      </c>
      <c r="H22" s="40">
        <v>2271</v>
      </c>
      <c r="I22" s="40">
        <v>532700</v>
      </c>
      <c r="J22" s="40">
        <v>2848</v>
      </c>
      <c r="K22" s="40">
        <v>509371</v>
      </c>
      <c r="L22" s="40">
        <v>2475</v>
      </c>
      <c r="M22" s="40">
        <v>417950</v>
      </c>
      <c r="N22" s="40">
        <v>370</v>
      </c>
      <c r="O22" s="40">
        <v>90691</v>
      </c>
      <c r="P22" s="40">
        <v>3</v>
      </c>
      <c r="Q22" s="40">
        <v>731</v>
      </c>
      <c r="R22" s="41">
        <v>5</v>
      </c>
    </row>
    <row r="23" spans="1:18" s="42" customFormat="1" ht="12">
      <c r="A23" s="38" t="s">
        <v>41</v>
      </c>
      <c r="B23" s="39" t="s">
        <v>42</v>
      </c>
      <c r="C23" s="40">
        <v>8989</v>
      </c>
      <c r="D23" s="40">
        <v>6906</v>
      </c>
      <c r="E23" s="40">
        <v>635</v>
      </c>
      <c r="F23" s="40">
        <v>262</v>
      </c>
      <c r="G23" s="40">
        <v>215444</v>
      </c>
      <c r="H23" s="40">
        <v>2039</v>
      </c>
      <c r="I23" s="40">
        <v>472789</v>
      </c>
      <c r="J23" s="40">
        <v>2495</v>
      </c>
      <c r="K23" s="40">
        <v>451931</v>
      </c>
      <c r="L23" s="40">
        <v>2159</v>
      </c>
      <c r="M23" s="40">
        <v>368616</v>
      </c>
      <c r="N23" s="40">
        <v>336</v>
      </c>
      <c r="O23" s="40">
        <v>83315</v>
      </c>
      <c r="P23" s="40">
        <v>0</v>
      </c>
      <c r="Q23" s="40">
        <v>0</v>
      </c>
      <c r="R23" s="41">
        <v>6</v>
      </c>
    </row>
    <row r="24" spans="1:18" s="42" customFormat="1" ht="12">
      <c r="A24" s="38" t="s">
        <v>43</v>
      </c>
      <c r="B24" s="39" t="s">
        <v>44</v>
      </c>
      <c r="C24" s="40">
        <v>6563</v>
      </c>
      <c r="D24" s="40">
        <v>4585</v>
      </c>
      <c r="E24" s="40">
        <v>347</v>
      </c>
      <c r="F24" s="40">
        <v>153</v>
      </c>
      <c r="G24" s="40">
        <v>156159</v>
      </c>
      <c r="H24" s="40">
        <v>1484</v>
      </c>
      <c r="I24" s="40">
        <v>336080</v>
      </c>
      <c r="J24" s="40">
        <v>1667</v>
      </c>
      <c r="K24" s="40">
        <v>297502</v>
      </c>
      <c r="L24" s="40">
        <v>1469</v>
      </c>
      <c r="M24" s="40">
        <v>248451</v>
      </c>
      <c r="N24" s="40">
        <v>196</v>
      </c>
      <c r="O24" s="40">
        <v>48583</v>
      </c>
      <c r="P24" s="40">
        <v>2</v>
      </c>
      <c r="Q24" s="40">
        <v>468</v>
      </c>
      <c r="R24" s="41">
        <v>7</v>
      </c>
    </row>
    <row r="25" spans="1:18" s="42" customFormat="1" ht="12">
      <c r="A25" s="38" t="s">
        <v>45</v>
      </c>
      <c r="B25" s="39" t="s">
        <v>46</v>
      </c>
      <c r="C25" s="40">
        <v>7669</v>
      </c>
      <c r="D25" s="40">
        <v>6709</v>
      </c>
      <c r="E25" s="40">
        <v>869</v>
      </c>
      <c r="F25" s="40">
        <v>309</v>
      </c>
      <c r="G25" s="40">
        <v>163967</v>
      </c>
      <c r="H25" s="40">
        <v>1870</v>
      </c>
      <c r="I25" s="40">
        <v>409205</v>
      </c>
      <c r="J25" s="40">
        <v>1891</v>
      </c>
      <c r="K25" s="40">
        <v>342329</v>
      </c>
      <c r="L25" s="40">
        <v>1637</v>
      </c>
      <c r="M25" s="40">
        <v>279141</v>
      </c>
      <c r="N25" s="40">
        <v>252</v>
      </c>
      <c r="O25" s="40">
        <v>62720</v>
      </c>
      <c r="P25" s="40">
        <v>2</v>
      </c>
      <c r="Q25" s="40">
        <v>468</v>
      </c>
      <c r="R25" s="41">
        <v>8</v>
      </c>
    </row>
    <row r="26" spans="1:18" s="42" customFormat="1" ht="12">
      <c r="A26" s="38" t="s">
        <v>47</v>
      </c>
      <c r="B26" s="56" t="s">
        <v>48</v>
      </c>
      <c r="C26" s="40">
        <v>6634</v>
      </c>
      <c r="D26" s="40">
        <v>5539</v>
      </c>
      <c r="E26" s="40">
        <v>425</v>
      </c>
      <c r="F26" s="40">
        <v>198</v>
      </c>
      <c r="G26" s="40">
        <v>158623</v>
      </c>
      <c r="H26" s="40">
        <v>1802</v>
      </c>
      <c r="I26" s="40">
        <v>401871</v>
      </c>
      <c r="J26" s="40">
        <v>1788</v>
      </c>
      <c r="K26" s="40">
        <v>321859</v>
      </c>
      <c r="L26" s="40">
        <v>1586</v>
      </c>
      <c r="M26" s="40">
        <v>273266</v>
      </c>
      <c r="N26" s="40">
        <v>202</v>
      </c>
      <c r="O26" s="40">
        <v>48593</v>
      </c>
      <c r="P26" s="40">
        <v>0</v>
      </c>
      <c r="Q26" s="40">
        <v>0</v>
      </c>
      <c r="R26" s="41">
        <v>9</v>
      </c>
    </row>
    <row r="27" spans="1:18" s="42" customFormat="1" ht="12">
      <c r="A27" s="38" t="s">
        <v>49</v>
      </c>
      <c r="B27" s="39" t="s">
        <v>50</v>
      </c>
      <c r="C27" s="40">
        <v>7525</v>
      </c>
      <c r="D27" s="40">
        <v>6157</v>
      </c>
      <c r="E27" s="40">
        <v>684</v>
      </c>
      <c r="F27" s="40">
        <v>299</v>
      </c>
      <c r="G27" s="40">
        <v>170857</v>
      </c>
      <c r="H27" s="40">
        <v>1720</v>
      </c>
      <c r="I27" s="40">
        <v>387728</v>
      </c>
      <c r="J27" s="40">
        <v>1906</v>
      </c>
      <c r="K27" s="40">
        <v>347269</v>
      </c>
      <c r="L27" s="40">
        <v>1596</v>
      </c>
      <c r="M27" s="40">
        <v>270940</v>
      </c>
      <c r="N27" s="40">
        <v>310</v>
      </c>
      <c r="O27" s="40">
        <v>76329</v>
      </c>
      <c r="P27" s="40">
        <v>0</v>
      </c>
      <c r="Q27" s="40">
        <v>0</v>
      </c>
      <c r="R27" s="41">
        <v>10</v>
      </c>
    </row>
    <row r="28" spans="1:18" s="42" customFormat="1" ht="12">
      <c r="A28" s="38" t="s">
        <v>51</v>
      </c>
      <c r="B28" s="39" t="s">
        <v>52</v>
      </c>
      <c r="C28" s="40">
        <v>15115</v>
      </c>
      <c r="D28" s="40">
        <v>11788</v>
      </c>
      <c r="E28" s="40">
        <v>1062</v>
      </c>
      <c r="F28" s="40">
        <v>524</v>
      </c>
      <c r="G28" s="40">
        <v>357268</v>
      </c>
      <c r="H28" s="40">
        <v>4172</v>
      </c>
      <c r="I28" s="40">
        <v>894038</v>
      </c>
      <c r="J28" s="40">
        <v>3766</v>
      </c>
      <c r="K28" s="40">
        <v>673225</v>
      </c>
      <c r="L28" s="40">
        <v>3175</v>
      </c>
      <c r="M28" s="40">
        <v>530606</v>
      </c>
      <c r="N28" s="40">
        <v>587</v>
      </c>
      <c r="O28" s="40">
        <v>141770</v>
      </c>
      <c r="P28" s="40">
        <v>4</v>
      </c>
      <c r="Q28" s="40">
        <v>848</v>
      </c>
      <c r="R28" s="41">
        <v>11</v>
      </c>
    </row>
    <row r="29" spans="1:28" s="50" customFormat="1" ht="12">
      <c r="A29" s="52"/>
      <c r="B29" s="53" t="s">
        <v>53</v>
      </c>
      <c r="C29" s="48">
        <f>SUM(C30:C32)</f>
        <v>4607</v>
      </c>
      <c r="D29" s="48">
        <f aca="true" t="shared" si="3" ref="D29:Q29">SUM(D30:D32)</f>
        <v>3954</v>
      </c>
      <c r="E29" s="48">
        <f t="shared" si="3"/>
        <v>353</v>
      </c>
      <c r="F29" s="48">
        <f t="shared" si="3"/>
        <v>188</v>
      </c>
      <c r="G29" s="48">
        <f t="shared" si="3"/>
        <v>114758</v>
      </c>
      <c r="H29" s="48">
        <f t="shared" si="3"/>
        <v>1248</v>
      </c>
      <c r="I29" s="48">
        <f t="shared" si="3"/>
        <v>306885</v>
      </c>
      <c r="J29" s="48">
        <f t="shared" si="3"/>
        <v>1352</v>
      </c>
      <c r="K29" s="48">
        <v>237687</v>
      </c>
      <c r="L29" s="48">
        <f t="shared" si="3"/>
        <v>1204</v>
      </c>
      <c r="M29" s="48">
        <f t="shared" si="3"/>
        <v>202702</v>
      </c>
      <c r="N29" s="48">
        <f t="shared" si="3"/>
        <v>145</v>
      </c>
      <c r="O29" s="48">
        <f t="shared" si="3"/>
        <v>34334</v>
      </c>
      <c r="P29" s="48">
        <f t="shared" si="3"/>
        <v>3</v>
      </c>
      <c r="Q29" s="48">
        <f t="shared" si="3"/>
        <v>651</v>
      </c>
      <c r="R29" s="49" t="s">
        <v>54</v>
      </c>
      <c r="AA29" s="42"/>
      <c r="AB29" s="42"/>
    </row>
    <row r="30" spans="1:18" s="42" customFormat="1" ht="12">
      <c r="A30" s="38" t="s">
        <v>55</v>
      </c>
      <c r="B30" s="39" t="s">
        <v>56</v>
      </c>
      <c r="C30" s="40">
        <v>1042</v>
      </c>
      <c r="D30" s="40">
        <v>919</v>
      </c>
      <c r="E30" s="40">
        <v>106</v>
      </c>
      <c r="F30" s="40">
        <v>55</v>
      </c>
      <c r="G30" s="40">
        <v>25791</v>
      </c>
      <c r="H30" s="40">
        <v>287</v>
      </c>
      <c r="I30" s="40">
        <v>68906</v>
      </c>
      <c r="J30" s="40">
        <v>282</v>
      </c>
      <c r="K30" s="40">
        <v>51175</v>
      </c>
      <c r="L30" s="40">
        <v>245</v>
      </c>
      <c r="M30" s="40">
        <v>41725</v>
      </c>
      <c r="N30" s="40">
        <v>37</v>
      </c>
      <c r="O30" s="40">
        <v>9450</v>
      </c>
      <c r="P30" s="40">
        <v>0</v>
      </c>
      <c r="Q30" s="40">
        <v>0</v>
      </c>
      <c r="R30" s="41">
        <v>12</v>
      </c>
    </row>
    <row r="31" spans="1:18" s="42" customFormat="1" ht="12">
      <c r="A31" s="38" t="s">
        <v>57</v>
      </c>
      <c r="B31" s="39" t="s">
        <v>58</v>
      </c>
      <c r="C31" s="40">
        <v>1769</v>
      </c>
      <c r="D31" s="40">
        <v>1470</v>
      </c>
      <c r="E31" s="40">
        <v>154</v>
      </c>
      <c r="F31" s="40">
        <v>78</v>
      </c>
      <c r="G31" s="40">
        <v>44437</v>
      </c>
      <c r="H31" s="40">
        <v>528</v>
      </c>
      <c r="I31" s="40">
        <v>128546</v>
      </c>
      <c r="J31" s="40">
        <v>587</v>
      </c>
      <c r="K31" s="40">
        <v>102988</v>
      </c>
      <c r="L31" s="40">
        <v>518</v>
      </c>
      <c r="M31" s="40">
        <v>86949</v>
      </c>
      <c r="N31" s="40">
        <v>69</v>
      </c>
      <c r="O31" s="40">
        <v>16039</v>
      </c>
      <c r="P31" s="40">
        <v>0</v>
      </c>
      <c r="Q31" s="40">
        <v>0</v>
      </c>
      <c r="R31" s="41">
        <v>13</v>
      </c>
    </row>
    <row r="32" spans="1:18" s="42" customFormat="1" ht="12">
      <c r="A32" s="38" t="s">
        <v>59</v>
      </c>
      <c r="B32" s="39" t="s">
        <v>60</v>
      </c>
      <c r="C32" s="40">
        <v>1796</v>
      </c>
      <c r="D32" s="40">
        <v>1565</v>
      </c>
      <c r="E32" s="40">
        <v>93</v>
      </c>
      <c r="F32" s="40">
        <v>55</v>
      </c>
      <c r="G32" s="40">
        <v>44530</v>
      </c>
      <c r="H32" s="40">
        <v>433</v>
      </c>
      <c r="I32" s="40">
        <v>109433</v>
      </c>
      <c r="J32" s="40">
        <v>483</v>
      </c>
      <c r="K32" s="40">
        <v>83542</v>
      </c>
      <c r="L32" s="40">
        <v>441</v>
      </c>
      <c r="M32" s="40">
        <v>74028</v>
      </c>
      <c r="N32" s="40">
        <v>39</v>
      </c>
      <c r="O32" s="40">
        <v>8845</v>
      </c>
      <c r="P32" s="40">
        <v>3</v>
      </c>
      <c r="Q32" s="40">
        <v>651</v>
      </c>
      <c r="R32" s="41">
        <v>14</v>
      </c>
    </row>
    <row r="33" spans="1:28" s="50" customFormat="1" ht="12">
      <c r="A33" s="52"/>
      <c r="B33" s="53" t="s">
        <v>61</v>
      </c>
      <c r="C33" s="48">
        <f>SUM(C34:C38)</f>
        <v>15791</v>
      </c>
      <c r="D33" s="48">
        <f aca="true" t="shared" si="4" ref="D33:M33">SUM(D34:D38)</f>
        <v>13885</v>
      </c>
      <c r="E33" s="48">
        <f t="shared" si="4"/>
        <v>1197</v>
      </c>
      <c r="F33" s="48">
        <f t="shared" si="4"/>
        <v>484</v>
      </c>
      <c r="G33" s="48">
        <f t="shared" si="4"/>
        <v>387292</v>
      </c>
      <c r="H33" s="48">
        <f t="shared" si="4"/>
        <v>4366</v>
      </c>
      <c r="I33" s="48">
        <f t="shared" si="4"/>
        <v>990353</v>
      </c>
      <c r="J33" s="48">
        <f t="shared" si="4"/>
        <v>4364</v>
      </c>
      <c r="K33" s="48">
        <f t="shared" si="4"/>
        <v>777957</v>
      </c>
      <c r="L33" s="48">
        <f t="shared" si="4"/>
        <v>3915</v>
      </c>
      <c r="M33" s="48">
        <f t="shared" si="4"/>
        <v>669578</v>
      </c>
      <c r="N33" s="48">
        <f>SUM(N34:N38)</f>
        <v>446</v>
      </c>
      <c r="O33" s="48">
        <f>SUM(O34:O38)</f>
        <v>107716</v>
      </c>
      <c r="P33" s="48">
        <f>SUM(P34:P38)</f>
        <v>3</v>
      </c>
      <c r="Q33" s="48">
        <f>SUM(Q34:Q38)</f>
        <v>663</v>
      </c>
      <c r="R33" s="49" t="s">
        <v>62</v>
      </c>
      <c r="AA33" s="42"/>
      <c r="AB33" s="42"/>
    </row>
    <row r="34" spans="1:18" s="42" customFormat="1" ht="12">
      <c r="A34" s="38" t="s">
        <v>63</v>
      </c>
      <c r="B34" s="39" t="s">
        <v>64</v>
      </c>
      <c r="C34" s="40">
        <v>2722</v>
      </c>
      <c r="D34" s="40">
        <v>2456</v>
      </c>
      <c r="E34" s="40">
        <v>185</v>
      </c>
      <c r="F34" s="40">
        <v>86</v>
      </c>
      <c r="G34" s="40">
        <v>66615</v>
      </c>
      <c r="H34" s="40">
        <v>654</v>
      </c>
      <c r="I34" s="40">
        <v>158236</v>
      </c>
      <c r="J34" s="40">
        <v>803</v>
      </c>
      <c r="K34" s="40">
        <v>143588</v>
      </c>
      <c r="L34" s="40">
        <v>727</v>
      </c>
      <c r="M34" s="40">
        <v>125000</v>
      </c>
      <c r="N34" s="40">
        <v>76</v>
      </c>
      <c r="O34" s="40">
        <v>18588</v>
      </c>
      <c r="P34" s="40">
        <v>0</v>
      </c>
      <c r="Q34" s="40">
        <v>0</v>
      </c>
      <c r="R34" s="41">
        <v>15</v>
      </c>
    </row>
    <row r="35" spans="1:18" s="42" customFormat="1" ht="12">
      <c r="A35" s="38" t="s">
        <v>65</v>
      </c>
      <c r="B35" s="39" t="s">
        <v>66</v>
      </c>
      <c r="C35" s="40">
        <v>1233</v>
      </c>
      <c r="D35" s="40">
        <v>1061</v>
      </c>
      <c r="E35" s="40">
        <v>55</v>
      </c>
      <c r="F35" s="40">
        <v>30</v>
      </c>
      <c r="G35" s="40">
        <v>30083</v>
      </c>
      <c r="H35" s="40">
        <v>188</v>
      </c>
      <c r="I35" s="40">
        <v>46036</v>
      </c>
      <c r="J35" s="40">
        <v>281</v>
      </c>
      <c r="K35" s="40">
        <v>49948</v>
      </c>
      <c r="L35" s="40">
        <v>247</v>
      </c>
      <c r="M35" s="40">
        <v>41488</v>
      </c>
      <c r="N35" s="40">
        <v>34</v>
      </c>
      <c r="O35" s="40">
        <v>8460</v>
      </c>
      <c r="P35" s="40">
        <v>0</v>
      </c>
      <c r="Q35" s="40">
        <v>0</v>
      </c>
      <c r="R35" s="41">
        <v>16</v>
      </c>
    </row>
    <row r="36" spans="1:28" s="42" customFormat="1" ht="12">
      <c r="A36" s="38" t="s">
        <v>67</v>
      </c>
      <c r="B36" s="39" t="s">
        <v>68</v>
      </c>
      <c r="C36" s="40">
        <v>5816</v>
      </c>
      <c r="D36" s="40">
        <v>5042</v>
      </c>
      <c r="E36" s="40">
        <v>557</v>
      </c>
      <c r="F36" s="40">
        <v>171</v>
      </c>
      <c r="G36" s="40">
        <v>141938</v>
      </c>
      <c r="H36" s="40">
        <v>1684</v>
      </c>
      <c r="I36" s="40">
        <v>371868</v>
      </c>
      <c r="J36" s="40">
        <v>1682</v>
      </c>
      <c r="K36" s="40">
        <v>296492</v>
      </c>
      <c r="L36" s="40">
        <v>1521</v>
      </c>
      <c r="M36" s="40">
        <v>258216</v>
      </c>
      <c r="N36" s="40">
        <v>159</v>
      </c>
      <c r="O36" s="40">
        <v>37808</v>
      </c>
      <c r="P36" s="40">
        <v>2</v>
      </c>
      <c r="Q36" s="40">
        <v>468</v>
      </c>
      <c r="R36" s="41">
        <v>17</v>
      </c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18" s="42" customFormat="1" ht="12">
      <c r="A37" s="38" t="s">
        <v>69</v>
      </c>
      <c r="B37" s="39" t="s">
        <v>70</v>
      </c>
      <c r="C37" s="40">
        <v>1977</v>
      </c>
      <c r="D37" s="40">
        <v>1757</v>
      </c>
      <c r="E37" s="40">
        <v>176</v>
      </c>
      <c r="F37" s="40">
        <v>69</v>
      </c>
      <c r="G37" s="40">
        <v>49247</v>
      </c>
      <c r="H37" s="40">
        <v>630</v>
      </c>
      <c r="I37" s="40">
        <v>131484</v>
      </c>
      <c r="J37" s="40">
        <v>565</v>
      </c>
      <c r="K37" s="40">
        <v>100753</v>
      </c>
      <c r="L37" s="40">
        <v>494</v>
      </c>
      <c r="M37" s="40">
        <v>83113</v>
      </c>
      <c r="N37" s="58">
        <v>71</v>
      </c>
      <c r="O37" s="58">
        <v>17640</v>
      </c>
      <c r="P37" s="40">
        <v>0</v>
      </c>
      <c r="Q37" s="40">
        <v>0</v>
      </c>
      <c r="R37" s="41">
        <v>18</v>
      </c>
    </row>
    <row r="38" spans="1:18" s="42" customFormat="1" ht="12">
      <c r="A38" s="38" t="s">
        <v>71</v>
      </c>
      <c r="B38" s="39" t="s">
        <v>72</v>
      </c>
      <c r="C38" s="40">
        <v>4043</v>
      </c>
      <c r="D38" s="40">
        <v>3569</v>
      </c>
      <c r="E38" s="40">
        <v>224</v>
      </c>
      <c r="F38" s="40">
        <v>128</v>
      </c>
      <c r="G38" s="40">
        <v>99409</v>
      </c>
      <c r="H38" s="40">
        <v>1210</v>
      </c>
      <c r="I38" s="40">
        <v>282729</v>
      </c>
      <c r="J38" s="40">
        <v>1033</v>
      </c>
      <c r="K38" s="40">
        <v>187176</v>
      </c>
      <c r="L38" s="40">
        <v>926</v>
      </c>
      <c r="M38" s="40">
        <v>161761</v>
      </c>
      <c r="N38" s="58">
        <v>106</v>
      </c>
      <c r="O38" s="58">
        <v>25220</v>
      </c>
      <c r="P38" s="40">
        <v>1</v>
      </c>
      <c r="Q38" s="40">
        <v>195</v>
      </c>
      <c r="R38" s="41">
        <v>19</v>
      </c>
    </row>
    <row r="39" spans="1:28" s="50" customFormat="1" ht="12">
      <c r="A39" s="52"/>
      <c r="B39" s="53" t="s">
        <v>73</v>
      </c>
      <c r="C39" s="48">
        <f>SUM(C40:C41)</f>
        <v>9183</v>
      </c>
      <c r="D39" s="48">
        <f aca="true" t="shared" si="5" ref="D39:Q39">SUM(D40:D41)</f>
        <v>7666</v>
      </c>
      <c r="E39" s="48">
        <f t="shared" si="5"/>
        <v>601</v>
      </c>
      <c r="F39" s="48">
        <f t="shared" si="5"/>
        <v>376</v>
      </c>
      <c r="G39" s="48">
        <f t="shared" si="5"/>
        <v>223027</v>
      </c>
      <c r="H39" s="48">
        <f t="shared" si="5"/>
        <v>2029</v>
      </c>
      <c r="I39" s="48">
        <f t="shared" si="5"/>
        <v>478122</v>
      </c>
      <c r="J39" s="48">
        <f t="shared" si="5"/>
        <v>2589</v>
      </c>
      <c r="K39" s="48">
        <f t="shared" si="5"/>
        <v>464022</v>
      </c>
      <c r="L39" s="48">
        <f t="shared" si="5"/>
        <v>2199</v>
      </c>
      <c r="M39" s="48">
        <f t="shared" si="5"/>
        <v>365113</v>
      </c>
      <c r="N39" s="48">
        <f t="shared" si="5"/>
        <v>389</v>
      </c>
      <c r="O39" s="48">
        <f t="shared" si="5"/>
        <v>98676</v>
      </c>
      <c r="P39" s="48">
        <f t="shared" si="5"/>
        <v>1</v>
      </c>
      <c r="Q39" s="48">
        <f t="shared" si="5"/>
        <v>234</v>
      </c>
      <c r="R39" s="49" t="s">
        <v>74</v>
      </c>
      <c r="AA39" s="42"/>
      <c r="AB39" s="42"/>
    </row>
    <row r="40" spans="1:18" s="42" customFormat="1" ht="12">
      <c r="A40" s="38" t="s">
        <v>75</v>
      </c>
      <c r="B40" s="39" t="s">
        <v>76</v>
      </c>
      <c r="C40" s="40">
        <v>5402</v>
      </c>
      <c r="D40" s="40">
        <v>4388</v>
      </c>
      <c r="E40" s="40">
        <v>345</v>
      </c>
      <c r="F40" s="40">
        <v>262</v>
      </c>
      <c r="G40" s="40">
        <v>128336</v>
      </c>
      <c r="H40" s="40">
        <v>1128</v>
      </c>
      <c r="I40" s="40">
        <v>271433</v>
      </c>
      <c r="J40" s="40">
        <v>1562</v>
      </c>
      <c r="K40" s="40">
        <v>276158</v>
      </c>
      <c r="L40" s="40">
        <v>1308</v>
      </c>
      <c r="M40" s="40">
        <v>210944</v>
      </c>
      <c r="N40" s="40">
        <v>253</v>
      </c>
      <c r="O40" s="40">
        <v>64980</v>
      </c>
      <c r="P40" s="40">
        <v>1</v>
      </c>
      <c r="Q40" s="40">
        <v>234</v>
      </c>
      <c r="R40" s="41">
        <v>20</v>
      </c>
    </row>
    <row r="41" spans="1:18" s="42" customFormat="1" ht="12">
      <c r="A41" s="38" t="s">
        <v>77</v>
      </c>
      <c r="B41" s="39" t="s">
        <v>78</v>
      </c>
      <c r="C41" s="40">
        <v>3781</v>
      </c>
      <c r="D41" s="40">
        <v>3278</v>
      </c>
      <c r="E41" s="40">
        <v>256</v>
      </c>
      <c r="F41" s="40">
        <v>114</v>
      </c>
      <c r="G41" s="40">
        <v>94691</v>
      </c>
      <c r="H41" s="40">
        <v>901</v>
      </c>
      <c r="I41" s="40">
        <v>206689</v>
      </c>
      <c r="J41" s="40">
        <v>1027</v>
      </c>
      <c r="K41" s="40">
        <v>187864</v>
      </c>
      <c r="L41" s="40">
        <v>891</v>
      </c>
      <c r="M41" s="40">
        <v>154169</v>
      </c>
      <c r="N41" s="40">
        <v>136</v>
      </c>
      <c r="O41" s="40">
        <v>33696</v>
      </c>
      <c r="P41" s="40">
        <v>0</v>
      </c>
      <c r="Q41" s="40">
        <v>0</v>
      </c>
      <c r="R41" s="41">
        <v>21</v>
      </c>
    </row>
    <row r="42" spans="1:28" s="50" customFormat="1" ht="12">
      <c r="A42" s="52"/>
      <c r="B42" s="53" t="s">
        <v>79</v>
      </c>
      <c r="C42" s="48">
        <f>SUM(C43:C46)</f>
        <v>12391</v>
      </c>
      <c r="D42" s="48">
        <f aca="true" t="shared" si="6" ref="D42:Q42">SUM(D43:D46)</f>
        <v>10170</v>
      </c>
      <c r="E42" s="48">
        <f t="shared" si="6"/>
        <v>935</v>
      </c>
      <c r="F42" s="48">
        <f t="shared" si="6"/>
        <v>506</v>
      </c>
      <c r="G42" s="48">
        <f t="shared" si="6"/>
        <v>294572</v>
      </c>
      <c r="H42" s="48">
        <f t="shared" si="6"/>
        <v>2959</v>
      </c>
      <c r="I42" s="48">
        <f t="shared" si="6"/>
        <v>668949</v>
      </c>
      <c r="J42" s="48">
        <f t="shared" si="6"/>
        <v>2919</v>
      </c>
      <c r="K42" s="48">
        <f t="shared" si="6"/>
        <v>535403</v>
      </c>
      <c r="L42" s="48">
        <f t="shared" si="6"/>
        <v>2377</v>
      </c>
      <c r="M42" s="48">
        <f t="shared" si="6"/>
        <v>400060</v>
      </c>
      <c r="N42" s="48">
        <f t="shared" si="6"/>
        <v>542</v>
      </c>
      <c r="O42" s="48">
        <f t="shared" si="6"/>
        <v>135343</v>
      </c>
      <c r="P42" s="48">
        <f t="shared" si="6"/>
        <v>0</v>
      </c>
      <c r="Q42" s="48">
        <f t="shared" si="6"/>
        <v>0</v>
      </c>
      <c r="R42" s="49" t="s">
        <v>80</v>
      </c>
      <c r="AA42" s="42"/>
      <c r="AB42" s="42"/>
    </row>
    <row r="43" spans="1:18" s="42" customFormat="1" ht="12">
      <c r="A43" s="38" t="s">
        <v>81</v>
      </c>
      <c r="B43" s="39" t="s">
        <v>82</v>
      </c>
      <c r="C43" s="40">
        <v>2108</v>
      </c>
      <c r="D43" s="40">
        <v>1787</v>
      </c>
      <c r="E43" s="40">
        <v>155</v>
      </c>
      <c r="F43" s="40">
        <v>67</v>
      </c>
      <c r="G43" s="40">
        <v>49755</v>
      </c>
      <c r="H43" s="40">
        <v>611</v>
      </c>
      <c r="I43" s="40">
        <v>142795</v>
      </c>
      <c r="J43" s="40">
        <v>471</v>
      </c>
      <c r="K43" s="40">
        <v>86206</v>
      </c>
      <c r="L43" s="40">
        <v>392</v>
      </c>
      <c r="M43" s="40">
        <v>66406</v>
      </c>
      <c r="N43" s="58">
        <v>79</v>
      </c>
      <c r="O43" s="58">
        <v>19800</v>
      </c>
      <c r="P43" s="40">
        <v>0</v>
      </c>
      <c r="Q43" s="40">
        <v>0</v>
      </c>
      <c r="R43" s="41">
        <v>22</v>
      </c>
    </row>
    <row r="44" spans="1:18" s="42" customFormat="1" ht="12">
      <c r="A44" s="38" t="s">
        <v>83</v>
      </c>
      <c r="B44" s="39" t="s">
        <v>84</v>
      </c>
      <c r="C44" s="40">
        <v>2919</v>
      </c>
      <c r="D44" s="40">
        <v>2272</v>
      </c>
      <c r="E44" s="40">
        <v>190</v>
      </c>
      <c r="F44" s="40">
        <v>109</v>
      </c>
      <c r="G44" s="40">
        <v>68977</v>
      </c>
      <c r="H44" s="40">
        <v>708</v>
      </c>
      <c r="I44" s="40">
        <v>154061</v>
      </c>
      <c r="J44" s="40">
        <v>719</v>
      </c>
      <c r="K44" s="40">
        <v>132075</v>
      </c>
      <c r="L44" s="40">
        <v>588</v>
      </c>
      <c r="M44" s="40">
        <v>98762</v>
      </c>
      <c r="N44" s="40">
        <v>131</v>
      </c>
      <c r="O44" s="40">
        <v>33313</v>
      </c>
      <c r="P44" s="40">
        <v>0</v>
      </c>
      <c r="Q44" s="40">
        <v>0</v>
      </c>
      <c r="R44" s="41">
        <v>23</v>
      </c>
    </row>
    <row r="45" spans="1:18" s="42" customFormat="1" ht="12">
      <c r="A45" s="38" t="s">
        <v>85</v>
      </c>
      <c r="B45" s="39" t="s">
        <v>86</v>
      </c>
      <c r="C45" s="40">
        <v>3725</v>
      </c>
      <c r="D45" s="40">
        <v>3232</v>
      </c>
      <c r="E45" s="40">
        <v>383</v>
      </c>
      <c r="F45" s="40">
        <v>235</v>
      </c>
      <c r="G45" s="40">
        <v>87297</v>
      </c>
      <c r="H45" s="40">
        <v>1015</v>
      </c>
      <c r="I45" s="40">
        <v>223526</v>
      </c>
      <c r="J45" s="40">
        <v>1074</v>
      </c>
      <c r="K45" s="40">
        <v>202920</v>
      </c>
      <c r="L45" s="40">
        <v>816</v>
      </c>
      <c r="M45" s="40">
        <v>137723</v>
      </c>
      <c r="N45" s="40">
        <v>258</v>
      </c>
      <c r="O45" s="40">
        <v>65197</v>
      </c>
      <c r="P45" s="40">
        <v>0</v>
      </c>
      <c r="Q45" s="40">
        <v>0</v>
      </c>
      <c r="R45" s="41">
        <v>24</v>
      </c>
    </row>
    <row r="46" spans="1:18" s="42" customFormat="1" ht="12">
      <c r="A46" s="38" t="s">
        <v>87</v>
      </c>
      <c r="B46" s="39" t="s">
        <v>88</v>
      </c>
      <c r="C46" s="40">
        <v>3639</v>
      </c>
      <c r="D46" s="40">
        <v>2879</v>
      </c>
      <c r="E46" s="40">
        <v>207</v>
      </c>
      <c r="F46" s="40">
        <v>95</v>
      </c>
      <c r="G46" s="40">
        <v>88543</v>
      </c>
      <c r="H46" s="40">
        <v>625</v>
      </c>
      <c r="I46" s="40">
        <v>148567</v>
      </c>
      <c r="J46" s="40">
        <v>655</v>
      </c>
      <c r="K46" s="40">
        <v>114202</v>
      </c>
      <c r="L46" s="40">
        <v>581</v>
      </c>
      <c r="M46" s="40">
        <v>97169</v>
      </c>
      <c r="N46" s="40">
        <v>74</v>
      </c>
      <c r="O46" s="40">
        <v>17033</v>
      </c>
      <c r="P46" s="40">
        <v>0</v>
      </c>
      <c r="Q46" s="40">
        <v>0</v>
      </c>
      <c r="R46" s="41">
        <v>25</v>
      </c>
    </row>
    <row r="47" spans="1:28" s="50" customFormat="1" ht="12">
      <c r="A47" s="52"/>
      <c r="B47" s="53" t="s">
        <v>89</v>
      </c>
      <c r="C47" s="48">
        <f>SUM(C48:C48)</f>
        <v>4980</v>
      </c>
      <c r="D47" s="48">
        <f aca="true" t="shared" si="7" ref="D47:Q47">SUM(D48:D48)</f>
        <v>3213</v>
      </c>
      <c r="E47" s="48">
        <f t="shared" si="7"/>
        <v>323</v>
      </c>
      <c r="F47" s="48">
        <f t="shared" si="7"/>
        <v>225</v>
      </c>
      <c r="G47" s="48">
        <f t="shared" si="7"/>
        <v>116655</v>
      </c>
      <c r="H47" s="48">
        <f t="shared" si="7"/>
        <v>1237</v>
      </c>
      <c r="I47" s="48">
        <f t="shared" si="7"/>
        <v>278963</v>
      </c>
      <c r="J47" s="48">
        <f t="shared" si="7"/>
        <v>1382</v>
      </c>
      <c r="K47" s="48">
        <f t="shared" si="7"/>
        <v>248207</v>
      </c>
      <c r="L47" s="48">
        <f t="shared" si="7"/>
        <v>1199</v>
      </c>
      <c r="M47" s="48">
        <f t="shared" si="7"/>
        <v>204359</v>
      </c>
      <c r="N47" s="59">
        <f t="shared" si="7"/>
        <v>181</v>
      </c>
      <c r="O47" s="59">
        <f t="shared" si="7"/>
        <v>43380</v>
      </c>
      <c r="P47" s="48">
        <f t="shared" si="7"/>
        <v>2</v>
      </c>
      <c r="Q47" s="48">
        <f t="shared" si="7"/>
        <v>468</v>
      </c>
      <c r="R47" s="49" t="s">
        <v>90</v>
      </c>
      <c r="AA47" s="42"/>
      <c r="AB47" s="42"/>
    </row>
    <row r="48" spans="1:28" s="61" customFormat="1" ht="12">
      <c r="A48" s="60" t="s">
        <v>91</v>
      </c>
      <c r="B48" s="39" t="s">
        <v>92</v>
      </c>
      <c r="C48" s="40">
        <v>4980</v>
      </c>
      <c r="D48" s="40">
        <v>3213</v>
      </c>
      <c r="E48" s="40">
        <v>323</v>
      </c>
      <c r="F48" s="40">
        <v>225</v>
      </c>
      <c r="G48" s="40">
        <v>116655</v>
      </c>
      <c r="H48" s="40">
        <v>1237</v>
      </c>
      <c r="I48" s="40">
        <v>278963</v>
      </c>
      <c r="J48" s="40">
        <v>1382</v>
      </c>
      <c r="K48" s="40">
        <v>248207</v>
      </c>
      <c r="L48" s="40">
        <v>1199</v>
      </c>
      <c r="M48" s="40">
        <v>204359</v>
      </c>
      <c r="N48" s="58">
        <v>181</v>
      </c>
      <c r="O48" s="58">
        <v>43380</v>
      </c>
      <c r="P48" s="40">
        <v>2</v>
      </c>
      <c r="Q48" s="40">
        <v>468</v>
      </c>
      <c r="R48" s="41">
        <v>26</v>
      </c>
      <c r="AA48" s="42"/>
      <c r="AB48" s="42"/>
    </row>
    <row r="49" spans="1:28" s="50" customFormat="1" ht="12">
      <c r="A49" s="62"/>
      <c r="B49" s="53" t="s">
        <v>93</v>
      </c>
      <c r="C49" s="48">
        <f aca="true" t="shared" si="8" ref="C49:Q49">SUM(C50:C57)</f>
        <v>16541</v>
      </c>
      <c r="D49" s="48">
        <v>14556</v>
      </c>
      <c r="E49" s="48">
        <v>732</v>
      </c>
      <c r="F49" s="48">
        <f t="shared" si="8"/>
        <v>548</v>
      </c>
      <c r="G49" s="48">
        <f t="shared" si="8"/>
        <v>414579</v>
      </c>
      <c r="H49" s="48">
        <f t="shared" si="8"/>
        <v>3761</v>
      </c>
      <c r="I49" s="48">
        <f t="shared" si="8"/>
        <v>904313</v>
      </c>
      <c r="J49" s="48">
        <f t="shared" si="8"/>
        <v>4120</v>
      </c>
      <c r="K49" s="48">
        <f t="shared" si="8"/>
        <v>736234</v>
      </c>
      <c r="L49" s="48">
        <f t="shared" si="8"/>
        <v>3493</v>
      </c>
      <c r="M49" s="48">
        <f t="shared" si="8"/>
        <v>587570</v>
      </c>
      <c r="N49" s="48">
        <f t="shared" si="8"/>
        <v>626</v>
      </c>
      <c r="O49" s="48">
        <f t="shared" si="8"/>
        <v>148429</v>
      </c>
      <c r="P49" s="48">
        <f t="shared" si="8"/>
        <v>1</v>
      </c>
      <c r="Q49" s="48">
        <f t="shared" si="8"/>
        <v>234</v>
      </c>
      <c r="R49" s="49" t="s">
        <v>94</v>
      </c>
      <c r="AA49" s="42"/>
      <c r="AB49" s="42"/>
    </row>
    <row r="50" spans="1:18" s="42" customFormat="1" ht="12">
      <c r="A50" s="38" t="s">
        <v>95</v>
      </c>
      <c r="B50" s="39" t="s">
        <v>96</v>
      </c>
      <c r="C50" s="40">
        <v>1452</v>
      </c>
      <c r="D50" s="40">
        <v>1305</v>
      </c>
      <c r="E50" s="40">
        <v>63</v>
      </c>
      <c r="F50" s="40">
        <v>40</v>
      </c>
      <c r="G50" s="40">
        <v>37028</v>
      </c>
      <c r="H50" s="40">
        <v>441</v>
      </c>
      <c r="I50" s="40">
        <v>104131</v>
      </c>
      <c r="J50" s="40">
        <v>367</v>
      </c>
      <c r="K50" s="40">
        <v>63748</v>
      </c>
      <c r="L50" s="40">
        <v>316</v>
      </c>
      <c r="M50" s="40">
        <v>52560</v>
      </c>
      <c r="N50" s="58">
        <v>50</v>
      </c>
      <c r="O50" s="58">
        <v>10954</v>
      </c>
      <c r="P50" s="40">
        <v>1</v>
      </c>
      <c r="Q50" s="40">
        <v>234</v>
      </c>
      <c r="R50" s="41">
        <v>27</v>
      </c>
    </row>
    <row r="51" spans="1:18" s="42" customFormat="1" ht="12">
      <c r="A51" s="38" t="s">
        <v>97</v>
      </c>
      <c r="B51" s="39" t="s">
        <v>98</v>
      </c>
      <c r="C51" s="40">
        <v>2103</v>
      </c>
      <c r="D51" s="40">
        <v>1758</v>
      </c>
      <c r="E51" s="40">
        <v>82</v>
      </c>
      <c r="F51" s="40">
        <v>62</v>
      </c>
      <c r="G51" s="40">
        <v>52666</v>
      </c>
      <c r="H51" s="40">
        <v>494</v>
      </c>
      <c r="I51" s="40">
        <v>112060</v>
      </c>
      <c r="J51" s="40">
        <v>694</v>
      </c>
      <c r="K51" s="40">
        <v>124312</v>
      </c>
      <c r="L51" s="40">
        <v>599</v>
      </c>
      <c r="M51" s="40">
        <v>100642</v>
      </c>
      <c r="N51" s="58">
        <v>95</v>
      </c>
      <c r="O51" s="58">
        <v>23670</v>
      </c>
      <c r="P51" s="40">
        <v>0</v>
      </c>
      <c r="Q51" s="40">
        <v>0</v>
      </c>
      <c r="R51" s="41">
        <v>28</v>
      </c>
    </row>
    <row r="52" spans="1:18" s="42" customFormat="1" ht="12">
      <c r="A52" s="38" t="s">
        <v>99</v>
      </c>
      <c r="B52" s="56" t="s">
        <v>100</v>
      </c>
      <c r="C52" s="40">
        <v>1058</v>
      </c>
      <c r="D52" s="40">
        <v>898</v>
      </c>
      <c r="E52" s="40">
        <v>59</v>
      </c>
      <c r="F52" s="40">
        <v>51</v>
      </c>
      <c r="G52" s="40">
        <v>26817</v>
      </c>
      <c r="H52" s="40">
        <v>250</v>
      </c>
      <c r="I52" s="40">
        <v>58828</v>
      </c>
      <c r="J52" s="40">
        <v>277</v>
      </c>
      <c r="K52" s="40">
        <v>48334</v>
      </c>
      <c r="L52" s="40">
        <v>240</v>
      </c>
      <c r="M52" s="40">
        <v>39560</v>
      </c>
      <c r="N52" s="58">
        <v>37</v>
      </c>
      <c r="O52" s="58">
        <v>8774</v>
      </c>
      <c r="P52" s="40">
        <v>0</v>
      </c>
      <c r="Q52" s="40">
        <v>0</v>
      </c>
      <c r="R52" s="41">
        <v>29</v>
      </c>
    </row>
    <row r="53" spans="1:18" s="42" customFormat="1" ht="12">
      <c r="A53" s="38" t="s">
        <v>101</v>
      </c>
      <c r="B53" s="39" t="s">
        <v>102</v>
      </c>
      <c r="C53" s="40">
        <v>2297</v>
      </c>
      <c r="D53" s="58">
        <v>1961</v>
      </c>
      <c r="E53" s="40">
        <v>95</v>
      </c>
      <c r="F53" s="40">
        <v>64</v>
      </c>
      <c r="G53" s="40">
        <v>58192</v>
      </c>
      <c r="H53" s="40">
        <v>540</v>
      </c>
      <c r="I53" s="40">
        <v>122695</v>
      </c>
      <c r="J53" s="40">
        <v>473</v>
      </c>
      <c r="K53" s="40">
        <v>85585</v>
      </c>
      <c r="L53" s="40">
        <v>422</v>
      </c>
      <c r="M53" s="40">
        <v>74155</v>
      </c>
      <c r="N53" s="40">
        <v>51</v>
      </c>
      <c r="O53" s="40">
        <v>11430</v>
      </c>
      <c r="P53" s="40">
        <v>0</v>
      </c>
      <c r="Q53" s="40">
        <v>0</v>
      </c>
      <c r="R53" s="41">
        <v>30</v>
      </c>
    </row>
    <row r="54" spans="1:18" s="42" customFormat="1" ht="12">
      <c r="A54" s="38" t="s">
        <v>103</v>
      </c>
      <c r="B54" s="39" t="s">
        <v>104</v>
      </c>
      <c r="C54" s="40">
        <v>1179</v>
      </c>
      <c r="D54" s="40">
        <v>954</v>
      </c>
      <c r="E54" s="40">
        <v>45</v>
      </c>
      <c r="F54" s="40">
        <v>42</v>
      </c>
      <c r="G54" s="40">
        <v>30832</v>
      </c>
      <c r="H54" s="40">
        <v>290</v>
      </c>
      <c r="I54" s="40">
        <v>65978</v>
      </c>
      <c r="J54" s="40">
        <v>397</v>
      </c>
      <c r="K54" s="40">
        <v>72705</v>
      </c>
      <c r="L54" s="40">
        <v>311</v>
      </c>
      <c r="M54" s="40">
        <v>51657</v>
      </c>
      <c r="N54" s="40">
        <v>86</v>
      </c>
      <c r="O54" s="58">
        <v>21048</v>
      </c>
      <c r="P54" s="40">
        <v>0</v>
      </c>
      <c r="Q54" s="40">
        <v>0</v>
      </c>
      <c r="R54" s="41">
        <v>31</v>
      </c>
    </row>
    <row r="55" spans="1:18" s="42" customFormat="1" ht="12">
      <c r="A55" s="38" t="s">
        <v>105</v>
      </c>
      <c r="B55" s="39" t="s">
        <v>106</v>
      </c>
      <c r="C55" s="40">
        <v>2094</v>
      </c>
      <c r="D55" s="40">
        <v>1750</v>
      </c>
      <c r="E55" s="40">
        <v>84</v>
      </c>
      <c r="F55" s="40">
        <v>69</v>
      </c>
      <c r="G55" s="40">
        <v>52962</v>
      </c>
      <c r="H55" s="40">
        <v>483</v>
      </c>
      <c r="I55" s="40">
        <v>133897</v>
      </c>
      <c r="J55" s="40">
        <v>531</v>
      </c>
      <c r="K55" s="40">
        <v>95236</v>
      </c>
      <c r="L55" s="40">
        <v>447</v>
      </c>
      <c r="M55" s="40">
        <v>75885</v>
      </c>
      <c r="N55" s="40">
        <v>84</v>
      </c>
      <c r="O55" s="40">
        <v>19350</v>
      </c>
      <c r="P55" s="40">
        <v>0</v>
      </c>
      <c r="Q55" s="40">
        <v>0</v>
      </c>
      <c r="R55" s="41">
        <v>32</v>
      </c>
    </row>
    <row r="56" spans="1:18" s="42" customFormat="1" ht="12">
      <c r="A56" s="38" t="s">
        <v>107</v>
      </c>
      <c r="B56" s="39" t="s">
        <v>108</v>
      </c>
      <c r="C56" s="40">
        <v>1227</v>
      </c>
      <c r="D56" s="40">
        <v>1107</v>
      </c>
      <c r="E56" s="40">
        <v>50</v>
      </c>
      <c r="F56" s="40">
        <v>40</v>
      </c>
      <c r="G56" s="40">
        <v>30307</v>
      </c>
      <c r="H56" s="40">
        <v>293</v>
      </c>
      <c r="I56" s="40">
        <v>69225</v>
      </c>
      <c r="J56" s="40">
        <v>288</v>
      </c>
      <c r="K56" s="40">
        <v>49183</v>
      </c>
      <c r="L56" s="40">
        <v>239</v>
      </c>
      <c r="M56" s="40">
        <v>37033</v>
      </c>
      <c r="N56" s="58">
        <v>49</v>
      </c>
      <c r="O56" s="58">
        <v>12150</v>
      </c>
      <c r="P56" s="40">
        <v>0</v>
      </c>
      <c r="Q56" s="40">
        <v>0</v>
      </c>
      <c r="R56" s="41">
        <v>33</v>
      </c>
    </row>
    <row r="57" spans="1:18" s="42" customFormat="1" ht="12">
      <c r="A57" s="38" t="s">
        <v>109</v>
      </c>
      <c r="B57" s="39" t="s">
        <v>110</v>
      </c>
      <c r="C57" s="40">
        <v>5131</v>
      </c>
      <c r="D57" s="40">
        <v>4832</v>
      </c>
      <c r="E57" s="40">
        <v>244</v>
      </c>
      <c r="F57" s="40">
        <v>180</v>
      </c>
      <c r="G57" s="40">
        <v>125775</v>
      </c>
      <c r="H57" s="40">
        <v>970</v>
      </c>
      <c r="I57" s="40">
        <v>237499</v>
      </c>
      <c r="J57" s="40">
        <v>1093</v>
      </c>
      <c r="K57" s="40">
        <v>197131</v>
      </c>
      <c r="L57" s="40">
        <v>919</v>
      </c>
      <c r="M57" s="40">
        <v>156078</v>
      </c>
      <c r="N57" s="40">
        <v>174</v>
      </c>
      <c r="O57" s="40">
        <v>41053</v>
      </c>
      <c r="P57" s="40">
        <v>0</v>
      </c>
      <c r="Q57" s="40">
        <v>0</v>
      </c>
      <c r="R57" s="41">
        <v>34</v>
      </c>
    </row>
    <row r="58" spans="1:28" s="50" customFormat="1" ht="12">
      <c r="A58" s="52"/>
      <c r="B58" s="53" t="s">
        <v>111</v>
      </c>
      <c r="C58" s="48">
        <f>SUM(C59:C66)</f>
        <v>21312</v>
      </c>
      <c r="D58" s="48">
        <f aca="true" t="shared" si="9" ref="D58:Q58">SUM(D59:D66)</f>
        <v>18710</v>
      </c>
      <c r="E58" s="48">
        <f t="shared" si="9"/>
        <v>1563</v>
      </c>
      <c r="F58" s="48">
        <f t="shared" si="9"/>
        <v>845</v>
      </c>
      <c r="G58" s="48">
        <f t="shared" si="9"/>
        <v>521935</v>
      </c>
      <c r="H58" s="48">
        <f t="shared" si="9"/>
        <v>5643</v>
      </c>
      <c r="I58" s="48">
        <f t="shared" si="9"/>
        <v>1267565</v>
      </c>
      <c r="J58" s="48">
        <f t="shared" si="9"/>
        <v>5629</v>
      </c>
      <c r="K58" s="48">
        <f t="shared" si="9"/>
        <v>1036072</v>
      </c>
      <c r="L58" s="48">
        <f t="shared" si="9"/>
        <v>4717</v>
      </c>
      <c r="M58" s="48">
        <f t="shared" si="9"/>
        <v>807058</v>
      </c>
      <c r="N58" s="48">
        <f t="shared" si="9"/>
        <v>910</v>
      </c>
      <c r="O58" s="48">
        <f t="shared" si="9"/>
        <v>228546</v>
      </c>
      <c r="P58" s="48">
        <f t="shared" si="9"/>
        <v>2</v>
      </c>
      <c r="Q58" s="48">
        <f t="shared" si="9"/>
        <v>468</v>
      </c>
      <c r="R58" s="49" t="s">
        <v>112</v>
      </c>
      <c r="S58" s="63"/>
      <c r="T58" s="63"/>
      <c r="U58" s="63"/>
      <c r="V58" s="63"/>
      <c r="W58" s="63"/>
      <c r="X58" s="63"/>
      <c r="Y58" s="63"/>
      <c r="Z58" s="63"/>
      <c r="AA58" s="63"/>
      <c r="AB58" s="63"/>
    </row>
    <row r="59" spans="1:18" s="42" customFormat="1" ht="12">
      <c r="A59" s="38" t="s">
        <v>113</v>
      </c>
      <c r="B59" s="39" t="s">
        <v>114</v>
      </c>
      <c r="C59" s="40">
        <v>4191</v>
      </c>
      <c r="D59" s="40">
        <v>3715</v>
      </c>
      <c r="E59" s="40">
        <v>274</v>
      </c>
      <c r="F59" s="40">
        <v>165</v>
      </c>
      <c r="G59" s="58">
        <v>103731</v>
      </c>
      <c r="H59" s="40">
        <v>1060</v>
      </c>
      <c r="I59" s="40">
        <v>253513</v>
      </c>
      <c r="J59" s="40">
        <v>952</v>
      </c>
      <c r="K59" s="40">
        <v>172169</v>
      </c>
      <c r="L59" s="40">
        <v>816</v>
      </c>
      <c r="M59" s="40">
        <v>140080</v>
      </c>
      <c r="N59" s="58">
        <v>135</v>
      </c>
      <c r="O59" s="58">
        <v>31855</v>
      </c>
      <c r="P59" s="40">
        <v>1</v>
      </c>
      <c r="Q59" s="40">
        <v>234</v>
      </c>
      <c r="R59" s="41">
        <v>35</v>
      </c>
    </row>
    <row r="60" spans="1:18" s="42" customFormat="1" ht="12">
      <c r="A60" s="38" t="s">
        <v>115</v>
      </c>
      <c r="B60" s="39" t="s">
        <v>116</v>
      </c>
      <c r="C60" s="40">
        <v>5241</v>
      </c>
      <c r="D60" s="40">
        <v>4682</v>
      </c>
      <c r="E60" s="40">
        <v>455</v>
      </c>
      <c r="F60" s="40">
        <v>281</v>
      </c>
      <c r="G60" s="40">
        <v>121214</v>
      </c>
      <c r="H60" s="40">
        <v>1507</v>
      </c>
      <c r="I60" s="40">
        <v>332388</v>
      </c>
      <c r="J60" s="40">
        <v>1439</v>
      </c>
      <c r="K60" s="40">
        <v>274161</v>
      </c>
      <c r="L60" s="40">
        <v>1089</v>
      </c>
      <c r="M60" s="40">
        <v>185601</v>
      </c>
      <c r="N60" s="40">
        <v>350</v>
      </c>
      <c r="O60" s="40">
        <v>88560</v>
      </c>
      <c r="P60" s="40">
        <v>0</v>
      </c>
      <c r="Q60" s="40">
        <v>0</v>
      </c>
      <c r="R60" s="41">
        <v>36</v>
      </c>
    </row>
    <row r="61" spans="1:18" s="42" customFormat="1" ht="12">
      <c r="A61" s="38" t="s">
        <v>117</v>
      </c>
      <c r="B61" s="39" t="s">
        <v>118</v>
      </c>
      <c r="C61" s="40">
        <v>1247</v>
      </c>
      <c r="D61" s="40">
        <v>1084</v>
      </c>
      <c r="E61" s="40">
        <v>70</v>
      </c>
      <c r="F61" s="40">
        <v>59</v>
      </c>
      <c r="G61" s="40">
        <v>33238</v>
      </c>
      <c r="H61" s="40">
        <v>353</v>
      </c>
      <c r="I61" s="40">
        <v>76472</v>
      </c>
      <c r="J61" s="40">
        <v>338</v>
      </c>
      <c r="K61" s="40">
        <v>63078</v>
      </c>
      <c r="L61" s="40">
        <v>274</v>
      </c>
      <c r="M61" s="40">
        <v>46657</v>
      </c>
      <c r="N61" s="58">
        <v>64</v>
      </c>
      <c r="O61" s="58">
        <v>16421</v>
      </c>
      <c r="P61" s="40">
        <v>0</v>
      </c>
      <c r="Q61" s="40">
        <v>0</v>
      </c>
      <c r="R61" s="41">
        <v>37</v>
      </c>
    </row>
    <row r="62" spans="1:18" s="42" customFormat="1" ht="12">
      <c r="A62" s="38" t="s">
        <v>119</v>
      </c>
      <c r="B62" s="39" t="s">
        <v>120</v>
      </c>
      <c r="C62" s="40">
        <v>3227</v>
      </c>
      <c r="D62" s="40">
        <v>2856</v>
      </c>
      <c r="E62" s="40">
        <v>307</v>
      </c>
      <c r="F62" s="40">
        <v>108</v>
      </c>
      <c r="G62" s="40">
        <v>76729</v>
      </c>
      <c r="H62" s="40">
        <v>882</v>
      </c>
      <c r="I62" s="40">
        <v>192680</v>
      </c>
      <c r="J62" s="40">
        <v>953</v>
      </c>
      <c r="K62" s="40">
        <v>172342</v>
      </c>
      <c r="L62" s="40">
        <v>829</v>
      </c>
      <c r="M62" s="40">
        <v>140698</v>
      </c>
      <c r="N62" s="40">
        <v>123</v>
      </c>
      <c r="O62" s="40">
        <v>31410</v>
      </c>
      <c r="P62" s="40">
        <v>1</v>
      </c>
      <c r="Q62" s="40">
        <v>234</v>
      </c>
      <c r="R62" s="41">
        <v>38</v>
      </c>
    </row>
    <row r="63" spans="1:18" s="42" customFormat="1" ht="12">
      <c r="A63" s="38" t="s">
        <v>121</v>
      </c>
      <c r="B63" s="39" t="s">
        <v>122</v>
      </c>
      <c r="C63" s="40">
        <v>1601</v>
      </c>
      <c r="D63" s="40">
        <v>1422</v>
      </c>
      <c r="E63" s="40">
        <v>117</v>
      </c>
      <c r="F63" s="40">
        <v>50</v>
      </c>
      <c r="G63" s="40">
        <v>41642</v>
      </c>
      <c r="H63" s="40">
        <v>407</v>
      </c>
      <c r="I63" s="40">
        <v>88632</v>
      </c>
      <c r="J63" s="40">
        <v>506</v>
      </c>
      <c r="K63" s="40">
        <v>89954</v>
      </c>
      <c r="L63" s="40">
        <v>451</v>
      </c>
      <c r="M63" s="40">
        <v>76274</v>
      </c>
      <c r="N63" s="58">
        <v>55</v>
      </c>
      <c r="O63" s="40">
        <v>13680</v>
      </c>
      <c r="P63" s="40">
        <v>0</v>
      </c>
      <c r="Q63" s="40">
        <v>0</v>
      </c>
      <c r="R63" s="41">
        <v>39</v>
      </c>
    </row>
    <row r="64" spans="1:18" s="42" customFormat="1" ht="12">
      <c r="A64" s="38" t="s">
        <v>123</v>
      </c>
      <c r="B64" s="39" t="s">
        <v>124</v>
      </c>
      <c r="C64" s="40">
        <v>2966</v>
      </c>
      <c r="D64" s="40">
        <v>2588</v>
      </c>
      <c r="E64" s="40">
        <v>193</v>
      </c>
      <c r="F64" s="40">
        <v>100</v>
      </c>
      <c r="G64" s="40">
        <v>73608</v>
      </c>
      <c r="H64" s="40">
        <v>721</v>
      </c>
      <c r="I64" s="40">
        <v>164497</v>
      </c>
      <c r="J64" s="40">
        <v>738</v>
      </c>
      <c r="K64" s="40">
        <v>135785</v>
      </c>
      <c r="L64" s="40">
        <v>646</v>
      </c>
      <c r="M64" s="40">
        <v>111755</v>
      </c>
      <c r="N64" s="58">
        <v>92</v>
      </c>
      <c r="O64" s="58">
        <v>24030</v>
      </c>
      <c r="P64" s="40">
        <v>0</v>
      </c>
      <c r="Q64" s="40">
        <v>0</v>
      </c>
      <c r="R64" s="41">
        <v>40</v>
      </c>
    </row>
    <row r="65" spans="1:18" s="42" customFormat="1" ht="12">
      <c r="A65" s="38" t="s">
        <v>125</v>
      </c>
      <c r="B65" s="39" t="s">
        <v>126</v>
      </c>
      <c r="C65" s="40">
        <v>972</v>
      </c>
      <c r="D65" s="58">
        <v>857</v>
      </c>
      <c r="E65" s="40">
        <v>54</v>
      </c>
      <c r="F65" s="40">
        <v>40</v>
      </c>
      <c r="G65" s="40">
        <v>24504</v>
      </c>
      <c r="H65" s="40">
        <v>262</v>
      </c>
      <c r="I65" s="40">
        <v>61778</v>
      </c>
      <c r="J65" s="40">
        <v>267</v>
      </c>
      <c r="K65" s="40">
        <v>49050</v>
      </c>
      <c r="L65" s="40">
        <v>239</v>
      </c>
      <c r="M65" s="40">
        <v>42300</v>
      </c>
      <c r="N65" s="58">
        <v>28</v>
      </c>
      <c r="O65" s="58">
        <v>6750</v>
      </c>
      <c r="P65" s="40">
        <v>0</v>
      </c>
      <c r="Q65" s="40">
        <v>0</v>
      </c>
      <c r="R65" s="41">
        <v>41</v>
      </c>
    </row>
    <row r="66" spans="1:18" s="42" customFormat="1" ht="12">
      <c r="A66" s="38" t="s">
        <v>127</v>
      </c>
      <c r="B66" s="39" t="s">
        <v>128</v>
      </c>
      <c r="C66" s="40">
        <v>1867</v>
      </c>
      <c r="D66" s="40">
        <v>1506</v>
      </c>
      <c r="E66" s="40">
        <v>93</v>
      </c>
      <c r="F66" s="40">
        <v>42</v>
      </c>
      <c r="G66" s="40">
        <v>47269</v>
      </c>
      <c r="H66" s="40">
        <v>451</v>
      </c>
      <c r="I66" s="40">
        <v>97605</v>
      </c>
      <c r="J66" s="40">
        <v>436</v>
      </c>
      <c r="K66" s="40">
        <v>79533</v>
      </c>
      <c r="L66" s="40">
        <v>373</v>
      </c>
      <c r="M66" s="40">
        <v>63693</v>
      </c>
      <c r="N66" s="58">
        <v>63</v>
      </c>
      <c r="O66" s="58">
        <v>15840</v>
      </c>
      <c r="P66" s="40">
        <v>0</v>
      </c>
      <c r="Q66" s="40">
        <v>0</v>
      </c>
      <c r="R66" s="41">
        <v>42</v>
      </c>
    </row>
    <row r="67" spans="1:28" s="50" customFormat="1" ht="12">
      <c r="A67" s="52"/>
      <c r="B67" s="64" t="s">
        <v>129</v>
      </c>
      <c r="C67" s="48">
        <f>SUM(C68:C70)</f>
        <v>6135</v>
      </c>
      <c r="D67" s="48">
        <v>5464</v>
      </c>
      <c r="E67" s="48">
        <f aca="true" t="shared" si="10" ref="E67:Q67">SUM(E68:E70)</f>
        <v>469</v>
      </c>
      <c r="F67" s="48">
        <f t="shared" si="10"/>
        <v>187</v>
      </c>
      <c r="G67" s="48">
        <f t="shared" si="10"/>
        <v>147125</v>
      </c>
      <c r="H67" s="48">
        <f t="shared" si="10"/>
        <v>1343</v>
      </c>
      <c r="I67" s="48">
        <f t="shared" si="10"/>
        <v>307134</v>
      </c>
      <c r="J67" s="48">
        <f t="shared" si="10"/>
        <v>1199</v>
      </c>
      <c r="K67" s="48">
        <f t="shared" si="10"/>
        <v>216097</v>
      </c>
      <c r="L67" s="48">
        <f t="shared" si="10"/>
        <v>1033</v>
      </c>
      <c r="M67" s="48">
        <f t="shared" si="10"/>
        <v>177287</v>
      </c>
      <c r="N67" s="48">
        <f>SUM(N68:N70)</f>
        <v>164</v>
      </c>
      <c r="O67" s="48">
        <f>SUM(O68:O70)</f>
        <v>38342</v>
      </c>
      <c r="P67" s="48">
        <f t="shared" si="10"/>
        <v>2</v>
      </c>
      <c r="Q67" s="48">
        <f t="shared" si="10"/>
        <v>468</v>
      </c>
      <c r="R67" s="49" t="s">
        <v>130</v>
      </c>
      <c r="AA67" s="42"/>
      <c r="AB67" s="42"/>
    </row>
    <row r="68" spans="1:18" s="42" customFormat="1" ht="12">
      <c r="A68" s="38" t="s">
        <v>131</v>
      </c>
      <c r="B68" s="39" t="s">
        <v>132</v>
      </c>
      <c r="C68" s="40">
        <v>1948</v>
      </c>
      <c r="D68" s="58">
        <v>1693</v>
      </c>
      <c r="E68" s="40">
        <v>149</v>
      </c>
      <c r="F68" s="40">
        <v>44</v>
      </c>
      <c r="G68" s="40">
        <v>47013</v>
      </c>
      <c r="H68" s="40">
        <v>416</v>
      </c>
      <c r="I68" s="40">
        <v>95998</v>
      </c>
      <c r="J68" s="40">
        <v>358</v>
      </c>
      <c r="K68" s="40">
        <v>62216</v>
      </c>
      <c r="L68" s="40">
        <v>323</v>
      </c>
      <c r="M68" s="40">
        <v>54321</v>
      </c>
      <c r="N68" s="40">
        <v>34</v>
      </c>
      <c r="O68" s="40">
        <v>7661</v>
      </c>
      <c r="P68" s="58">
        <v>1</v>
      </c>
      <c r="Q68" s="58">
        <v>234</v>
      </c>
      <c r="R68" s="41">
        <v>43</v>
      </c>
    </row>
    <row r="69" spans="1:18" s="42" customFormat="1" ht="12">
      <c r="A69" s="38" t="s">
        <v>133</v>
      </c>
      <c r="B69" s="39" t="s">
        <v>134</v>
      </c>
      <c r="C69" s="40">
        <v>2635</v>
      </c>
      <c r="D69" s="40">
        <v>2363</v>
      </c>
      <c r="E69" s="40">
        <v>199</v>
      </c>
      <c r="F69" s="40">
        <v>94</v>
      </c>
      <c r="G69" s="40">
        <v>63388</v>
      </c>
      <c r="H69" s="40">
        <v>530</v>
      </c>
      <c r="I69" s="40">
        <v>121575</v>
      </c>
      <c r="J69" s="40">
        <v>516</v>
      </c>
      <c r="K69" s="40">
        <v>94280</v>
      </c>
      <c r="L69" s="40">
        <v>426</v>
      </c>
      <c r="M69" s="40">
        <v>73470</v>
      </c>
      <c r="N69" s="40">
        <v>89</v>
      </c>
      <c r="O69" s="40">
        <v>20576</v>
      </c>
      <c r="P69" s="40">
        <v>1</v>
      </c>
      <c r="Q69" s="40">
        <v>234</v>
      </c>
      <c r="R69" s="41">
        <v>44</v>
      </c>
    </row>
    <row r="70" spans="1:28" s="42" customFormat="1" ht="12">
      <c r="A70" s="38" t="s">
        <v>135</v>
      </c>
      <c r="B70" s="39" t="s">
        <v>136</v>
      </c>
      <c r="C70" s="40">
        <v>1552</v>
      </c>
      <c r="D70" s="40">
        <v>1411</v>
      </c>
      <c r="E70" s="40">
        <v>121</v>
      </c>
      <c r="F70" s="40">
        <v>49</v>
      </c>
      <c r="G70" s="40">
        <v>36724</v>
      </c>
      <c r="H70" s="40">
        <v>397</v>
      </c>
      <c r="I70" s="40">
        <v>89561</v>
      </c>
      <c r="J70" s="40">
        <v>325</v>
      </c>
      <c r="K70" s="40">
        <v>59601</v>
      </c>
      <c r="L70" s="40">
        <v>284</v>
      </c>
      <c r="M70" s="40">
        <v>49496</v>
      </c>
      <c r="N70" s="58">
        <v>41</v>
      </c>
      <c r="O70" s="58">
        <v>10105</v>
      </c>
      <c r="P70" s="40">
        <v>0</v>
      </c>
      <c r="Q70" s="40">
        <v>0</v>
      </c>
      <c r="R70" s="41">
        <v>45</v>
      </c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1:28" s="50" customFormat="1" ht="12">
      <c r="A71" s="52"/>
      <c r="B71" s="64" t="s">
        <v>137</v>
      </c>
      <c r="C71" s="48">
        <f aca="true" t="shared" si="11" ref="C71:Q71">SUM(C72:C73)</f>
        <v>13913</v>
      </c>
      <c r="D71" s="48">
        <f t="shared" si="11"/>
        <v>12367</v>
      </c>
      <c r="E71" s="48">
        <f t="shared" si="11"/>
        <v>773</v>
      </c>
      <c r="F71" s="48">
        <f t="shared" si="11"/>
        <v>372</v>
      </c>
      <c r="G71" s="48">
        <f t="shared" si="11"/>
        <v>342926</v>
      </c>
      <c r="H71" s="48">
        <f t="shared" si="11"/>
        <v>2801</v>
      </c>
      <c r="I71" s="48">
        <f t="shared" si="11"/>
        <v>633790</v>
      </c>
      <c r="J71" s="48">
        <f t="shared" si="11"/>
        <v>2716</v>
      </c>
      <c r="K71" s="48">
        <f t="shared" si="11"/>
        <v>480864</v>
      </c>
      <c r="L71" s="48">
        <f t="shared" si="11"/>
        <v>2371</v>
      </c>
      <c r="M71" s="48">
        <f t="shared" si="11"/>
        <v>397166</v>
      </c>
      <c r="N71" s="48">
        <f t="shared" si="11"/>
        <v>344</v>
      </c>
      <c r="O71" s="48">
        <f t="shared" si="11"/>
        <v>83463</v>
      </c>
      <c r="P71" s="48">
        <f t="shared" si="11"/>
        <v>1</v>
      </c>
      <c r="Q71" s="48">
        <f t="shared" si="11"/>
        <v>234</v>
      </c>
      <c r="R71" s="49" t="s">
        <v>138</v>
      </c>
      <c r="AA71" s="42"/>
      <c r="AB71" s="42"/>
    </row>
    <row r="72" spans="1:18" s="42" customFormat="1" ht="12">
      <c r="A72" s="38" t="s">
        <v>139</v>
      </c>
      <c r="B72" s="39" t="s">
        <v>140</v>
      </c>
      <c r="C72" s="40">
        <v>6083</v>
      </c>
      <c r="D72" s="40">
        <v>5501</v>
      </c>
      <c r="E72" s="40">
        <v>377</v>
      </c>
      <c r="F72" s="40">
        <v>199</v>
      </c>
      <c r="G72" s="40">
        <v>149351</v>
      </c>
      <c r="H72" s="40">
        <v>1217</v>
      </c>
      <c r="I72" s="40">
        <v>275844</v>
      </c>
      <c r="J72" s="40">
        <v>1206</v>
      </c>
      <c r="K72" s="40">
        <v>210190</v>
      </c>
      <c r="L72" s="40">
        <v>1038</v>
      </c>
      <c r="M72" s="40">
        <v>170952</v>
      </c>
      <c r="N72" s="40">
        <v>167</v>
      </c>
      <c r="O72" s="58">
        <v>39003</v>
      </c>
      <c r="P72" s="40">
        <v>1</v>
      </c>
      <c r="Q72" s="40">
        <v>234</v>
      </c>
      <c r="R72" s="41">
        <v>46</v>
      </c>
    </row>
    <row r="73" spans="1:18" s="42" customFormat="1" ht="12">
      <c r="A73" s="38" t="s">
        <v>141</v>
      </c>
      <c r="B73" s="39" t="s">
        <v>142</v>
      </c>
      <c r="C73" s="40">
        <v>7830</v>
      </c>
      <c r="D73" s="40">
        <v>6866</v>
      </c>
      <c r="E73" s="40">
        <v>396</v>
      </c>
      <c r="F73" s="40">
        <v>173</v>
      </c>
      <c r="G73" s="40">
        <v>193575</v>
      </c>
      <c r="H73" s="40">
        <v>1584</v>
      </c>
      <c r="I73" s="40">
        <v>357946</v>
      </c>
      <c r="J73" s="40">
        <v>1510</v>
      </c>
      <c r="K73" s="40">
        <v>270674</v>
      </c>
      <c r="L73" s="40">
        <v>1333</v>
      </c>
      <c r="M73" s="40">
        <v>226214</v>
      </c>
      <c r="N73" s="58">
        <v>177</v>
      </c>
      <c r="O73" s="58">
        <v>44460</v>
      </c>
      <c r="P73" s="40">
        <v>0</v>
      </c>
      <c r="Q73" s="40">
        <v>0</v>
      </c>
      <c r="R73" s="41">
        <v>47</v>
      </c>
    </row>
    <row r="74" spans="1:28" s="50" customFormat="1" ht="12">
      <c r="A74" s="52"/>
      <c r="B74" s="53" t="s">
        <v>143</v>
      </c>
      <c r="C74" s="48">
        <f aca="true" t="shared" si="12" ref="C74:Q74">SUM(C75:C79)</f>
        <v>7727</v>
      </c>
      <c r="D74" s="48">
        <f t="shared" si="12"/>
        <v>7258</v>
      </c>
      <c r="E74" s="48">
        <f t="shared" si="12"/>
        <v>364</v>
      </c>
      <c r="F74" s="48">
        <f t="shared" si="12"/>
        <v>237</v>
      </c>
      <c r="G74" s="48">
        <f t="shared" si="12"/>
        <v>194721</v>
      </c>
      <c r="H74" s="48">
        <f t="shared" si="12"/>
        <v>1662</v>
      </c>
      <c r="I74" s="48">
        <f t="shared" si="12"/>
        <v>386767</v>
      </c>
      <c r="J74" s="48">
        <f t="shared" si="12"/>
        <v>1726</v>
      </c>
      <c r="K74" s="48">
        <f t="shared" si="12"/>
        <v>309637</v>
      </c>
      <c r="L74" s="48">
        <f t="shared" si="12"/>
        <v>1544</v>
      </c>
      <c r="M74" s="48">
        <f t="shared" si="12"/>
        <v>264415</v>
      </c>
      <c r="N74" s="48">
        <f t="shared" si="12"/>
        <v>178</v>
      </c>
      <c r="O74" s="48">
        <f t="shared" si="12"/>
        <v>44496</v>
      </c>
      <c r="P74" s="48">
        <f t="shared" si="12"/>
        <v>4</v>
      </c>
      <c r="Q74" s="48">
        <f t="shared" si="12"/>
        <v>726</v>
      </c>
      <c r="R74" s="49" t="s">
        <v>144</v>
      </c>
      <c r="AA74" s="42"/>
      <c r="AB74" s="42"/>
    </row>
    <row r="75" spans="1:18" s="42" customFormat="1" ht="12">
      <c r="A75" s="38" t="s">
        <v>145</v>
      </c>
      <c r="B75" s="39" t="s">
        <v>146</v>
      </c>
      <c r="C75" s="40">
        <v>866</v>
      </c>
      <c r="D75" s="40">
        <v>817</v>
      </c>
      <c r="E75" s="40">
        <v>47</v>
      </c>
      <c r="F75" s="40">
        <v>26</v>
      </c>
      <c r="G75" s="40">
        <v>22143</v>
      </c>
      <c r="H75" s="40">
        <v>144</v>
      </c>
      <c r="I75" s="40">
        <v>35927</v>
      </c>
      <c r="J75" s="40">
        <v>165</v>
      </c>
      <c r="K75" s="40">
        <v>29862</v>
      </c>
      <c r="L75" s="58">
        <v>141</v>
      </c>
      <c r="M75" s="58">
        <v>23562</v>
      </c>
      <c r="N75" s="58">
        <v>24</v>
      </c>
      <c r="O75" s="58">
        <v>6300</v>
      </c>
      <c r="P75" s="40">
        <v>0</v>
      </c>
      <c r="Q75" s="40">
        <v>0</v>
      </c>
      <c r="R75" s="41">
        <v>48</v>
      </c>
    </row>
    <row r="76" spans="1:18" s="42" customFormat="1" ht="12">
      <c r="A76" s="38" t="s">
        <v>147</v>
      </c>
      <c r="B76" s="39" t="s">
        <v>148</v>
      </c>
      <c r="C76" s="40">
        <v>814</v>
      </c>
      <c r="D76" s="65">
        <v>750</v>
      </c>
      <c r="E76" s="40">
        <v>65</v>
      </c>
      <c r="F76" s="40">
        <v>26</v>
      </c>
      <c r="G76" s="40">
        <v>18773</v>
      </c>
      <c r="H76" s="40">
        <v>184</v>
      </c>
      <c r="I76" s="40">
        <v>40385</v>
      </c>
      <c r="J76" s="40">
        <v>218</v>
      </c>
      <c r="K76" s="40">
        <v>37905</v>
      </c>
      <c r="L76" s="65">
        <v>213</v>
      </c>
      <c r="M76" s="65">
        <v>36555</v>
      </c>
      <c r="N76" s="58">
        <v>5</v>
      </c>
      <c r="O76" s="58">
        <v>1350</v>
      </c>
      <c r="P76" s="40">
        <v>0</v>
      </c>
      <c r="Q76" s="40">
        <v>0</v>
      </c>
      <c r="R76" s="41">
        <v>49</v>
      </c>
    </row>
    <row r="77" spans="1:18" s="42" customFormat="1" ht="12">
      <c r="A77" s="38" t="s">
        <v>149</v>
      </c>
      <c r="B77" s="39" t="s">
        <v>150</v>
      </c>
      <c r="C77" s="40">
        <v>729</v>
      </c>
      <c r="D77" s="58">
        <v>683</v>
      </c>
      <c r="E77" s="40">
        <v>55</v>
      </c>
      <c r="F77" s="40">
        <v>32</v>
      </c>
      <c r="G77" s="40">
        <v>18191</v>
      </c>
      <c r="H77" s="40">
        <v>157</v>
      </c>
      <c r="I77" s="40">
        <v>34930</v>
      </c>
      <c r="J77" s="40">
        <v>156</v>
      </c>
      <c r="K77" s="40">
        <v>28051</v>
      </c>
      <c r="L77" s="65">
        <v>143</v>
      </c>
      <c r="M77" s="65">
        <v>24631</v>
      </c>
      <c r="N77" s="58">
        <v>13</v>
      </c>
      <c r="O77" s="58">
        <v>3420</v>
      </c>
      <c r="P77" s="40">
        <v>0</v>
      </c>
      <c r="Q77" s="40">
        <v>0</v>
      </c>
      <c r="R77" s="41">
        <v>50</v>
      </c>
    </row>
    <row r="78" spans="1:18" s="42" customFormat="1" ht="12">
      <c r="A78" s="38" t="s">
        <v>151</v>
      </c>
      <c r="B78" s="39" t="s">
        <v>152</v>
      </c>
      <c r="C78" s="40">
        <v>1767</v>
      </c>
      <c r="D78" s="40">
        <v>1668</v>
      </c>
      <c r="E78" s="40">
        <v>44</v>
      </c>
      <c r="F78" s="40">
        <v>35</v>
      </c>
      <c r="G78" s="40">
        <v>45584</v>
      </c>
      <c r="H78" s="40">
        <v>419</v>
      </c>
      <c r="I78" s="40">
        <v>103153</v>
      </c>
      <c r="J78" s="40">
        <v>393</v>
      </c>
      <c r="K78" s="40">
        <v>69603</v>
      </c>
      <c r="L78" s="40">
        <v>357</v>
      </c>
      <c r="M78" s="40">
        <v>61209</v>
      </c>
      <c r="N78" s="40">
        <v>34</v>
      </c>
      <c r="O78" s="40">
        <v>8136</v>
      </c>
      <c r="P78" s="40">
        <v>2</v>
      </c>
      <c r="Q78" s="40">
        <v>258</v>
      </c>
      <c r="R78" s="41">
        <v>51</v>
      </c>
    </row>
    <row r="79" spans="1:28" s="42" customFormat="1" ht="12">
      <c r="A79" s="38" t="s">
        <v>153</v>
      </c>
      <c r="B79" s="39" t="s">
        <v>154</v>
      </c>
      <c r="C79" s="40">
        <v>3551</v>
      </c>
      <c r="D79" s="40">
        <v>3340</v>
      </c>
      <c r="E79" s="40">
        <v>153</v>
      </c>
      <c r="F79" s="40">
        <v>118</v>
      </c>
      <c r="G79" s="40">
        <v>90030</v>
      </c>
      <c r="H79" s="40">
        <v>758</v>
      </c>
      <c r="I79" s="40">
        <v>172372</v>
      </c>
      <c r="J79" s="40">
        <v>794</v>
      </c>
      <c r="K79" s="40">
        <v>144216</v>
      </c>
      <c r="L79" s="40">
        <v>690</v>
      </c>
      <c r="M79" s="40">
        <v>118458</v>
      </c>
      <c r="N79" s="40">
        <v>102</v>
      </c>
      <c r="O79" s="40">
        <v>25290</v>
      </c>
      <c r="P79" s="40">
        <v>2</v>
      </c>
      <c r="Q79" s="40">
        <v>468</v>
      </c>
      <c r="R79" s="41">
        <v>52</v>
      </c>
      <c r="S79" s="57"/>
      <c r="T79" s="57"/>
      <c r="U79" s="57"/>
      <c r="V79" s="57"/>
      <c r="W79" s="57"/>
      <c r="X79" s="57"/>
      <c r="Y79" s="57"/>
      <c r="Z79" s="57"/>
      <c r="AA79" s="57"/>
      <c r="AB79" s="57"/>
    </row>
    <row r="80" spans="1:28" s="50" customFormat="1" ht="12">
      <c r="A80" s="52"/>
      <c r="B80" s="53" t="s">
        <v>155</v>
      </c>
      <c r="C80" s="48">
        <f>SUM(C81:C84)</f>
        <v>8258</v>
      </c>
      <c r="D80" s="48">
        <f aca="true" t="shared" si="13" ref="D80:Q80">SUM(D81:D84)</f>
        <v>6907</v>
      </c>
      <c r="E80" s="48">
        <f t="shared" si="13"/>
        <v>378</v>
      </c>
      <c r="F80" s="48">
        <f t="shared" si="13"/>
        <v>231</v>
      </c>
      <c r="G80" s="48">
        <f t="shared" si="13"/>
        <v>205362</v>
      </c>
      <c r="H80" s="48">
        <f t="shared" si="13"/>
        <v>2061</v>
      </c>
      <c r="I80" s="48">
        <f t="shared" si="13"/>
        <v>472502</v>
      </c>
      <c r="J80" s="48">
        <f t="shared" si="13"/>
        <v>2174</v>
      </c>
      <c r="K80" s="48">
        <f t="shared" si="13"/>
        <v>382042</v>
      </c>
      <c r="L80" s="48">
        <f t="shared" si="13"/>
        <v>1951</v>
      </c>
      <c r="M80" s="48">
        <f t="shared" si="13"/>
        <v>327630</v>
      </c>
      <c r="N80" s="48">
        <f t="shared" si="13"/>
        <v>222</v>
      </c>
      <c r="O80" s="48">
        <f t="shared" si="13"/>
        <v>54177</v>
      </c>
      <c r="P80" s="48">
        <f t="shared" si="13"/>
        <v>1</v>
      </c>
      <c r="Q80" s="48">
        <f t="shared" si="13"/>
        <v>234</v>
      </c>
      <c r="R80" s="49" t="s">
        <v>156</v>
      </c>
      <c r="S80" s="63"/>
      <c r="T80" s="63"/>
      <c r="U80" s="63"/>
      <c r="V80" s="63"/>
      <c r="W80" s="63"/>
      <c r="X80" s="63"/>
      <c r="Y80" s="63"/>
      <c r="Z80" s="63"/>
      <c r="AA80" s="63"/>
      <c r="AB80" s="63"/>
    </row>
    <row r="81" spans="1:18" s="42" customFormat="1" ht="12">
      <c r="A81" s="38" t="s">
        <v>157</v>
      </c>
      <c r="B81" s="39" t="s">
        <v>158</v>
      </c>
      <c r="C81" s="40">
        <v>1704</v>
      </c>
      <c r="D81" s="40">
        <v>1298</v>
      </c>
      <c r="E81" s="40">
        <v>81</v>
      </c>
      <c r="F81" s="40">
        <v>50</v>
      </c>
      <c r="G81" s="40">
        <v>42417</v>
      </c>
      <c r="H81" s="40">
        <v>500</v>
      </c>
      <c r="I81" s="40">
        <v>111367</v>
      </c>
      <c r="J81" s="40">
        <v>452</v>
      </c>
      <c r="K81" s="40">
        <v>79861</v>
      </c>
      <c r="L81" s="40">
        <v>399</v>
      </c>
      <c r="M81" s="40">
        <v>66757</v>
      </c>
      <c r="N81" s="58">
        <v>52</v>
      </c>
      <c r="O81" s="58">
        <v>12870</v>
      </c>
      <c r="P81" s="40">
        <v>1</v>
      </c>
      <c r="Q81" s="40">
        <v>234</v>
      </c>
      <c r="R81" s="41">
        <v>53</v>
      </c>
    </row>
    <row r="82" spans="1:18" s="42" customFormat="1" ht="12">
      <c r="A82" s="38" t="s">
        <v>159</v>
      </c>
      <c r="B82" s="56" t="s">
        <v>160</v>
      </c>
      <c r="C82" s="40">
        <v>1836</v>
      </c>
      <c r="D82" s="58">
        <v>1515</v>
      </c>
      <c r="E82" s="40">
        <v>102</v>
      </c>
      <c r="F82" s="40">
        <v>60</v>
      </c>
      <c r="G82" s="40">
        <v>44982</v>
      </c>
      <c r="H82" s="40">
        <v>465</v>
      </c>
      <c r="I82" s="40">
        <v>111956</v>
      </c>
      <c r="J82" s="40">
        <v>469</v>
      </c>
      <c r="K82" s="40">
        <v>82751</v>
      </c>
      <c r="L82" s="40">
        <v>425</v>
      </c>
      <c r="M82" s="40">
        <v>72041</v>
      </c>
      <c r="N82" s="40">
        <v>44</v>
      </c>
      <c r="O82" s="58">
        <v>10710</v>
      </c>
      <c r="P82" s="40">
        <v>0</v>
      </c>
      <c r="Q82" s="40">
        <v>0</v>
      </c>
      <c r="R82" s="41">
        <v>54</v>
      </c>
    </row>
    <row r="83" spans="1:18" s="42" customFormat="1" ht="12">
      <c r="A83" s="38" t="s">
        <v>161</v>
      </c>
      <c r="B83" s="39" t="s">
        <v>162</v>
      </c>
      <c r="C83" s="40">
        <v>2656</v>
      </c>
      <c r="D83" s="40">
        <v>2296</v>
      </c>
      <c r="E83" s="40">
        <v>118</v>
      </c>
      <c r="F83" s="40">
        <v>68</v>
      </c>
      <c r="G83" s="40">
        <v>66738</v>
      </c>
      <c r="H83" s="40">
        <v>659</v>
      </c>
      <c r="I83" s="40">
        <v>155226</v>
      </c>
      <c r="J83" s="40">
        <v>767</v>
      </c>
      <c r="K83" s="40">
        <v>133948</v>
      </c>
      <c r="L83" s="40">
        <v>697</v>
      </c>
      <c r="M83" s="40">
        <v>116668</v>
      </c>
      <c r="N83" s="58">
        <v>70</v>
      </c>
      <c r="O83" s="58">
        <v>17280</v>
      </c>
      <c r="P83" s="40">
        <v>0</v>
      </c>
      <c r="Q83" s="40">
        <v>0</v>
      </c>
      <c r="R83" s="41">
        <v>55</v>
      </c>
    </row>
    <row r="84" spans="1:18" s="42" customFormat="1" ht="12">
      <c r="A84" s="38" t="s">
        <v>163</v>
      </c>
      <c r="B84" s="39" t="s">
        <v>164</v>
      </c>
      <c r="C84" s="40">
        <v>2062</v>
      </c>
      <c r="D84" s="40">
        <v>1798</v>
      </c>
      <c r="E84" s="40">
        <v>77</v>
      </c>
      <c r="F84" s="40">
        <v>53</v>
      </c>
      <c r="G84" s="40">
        <v>51225</v>
      </c>
      <c r="H84" s="40">
        <v>437</v>
      </c>
      <c r="I84" s="40">
        <v>93953</v>
      </c>
      <c r="J84" s="40">
        <v>486</v>
      </c>
      <c r="K84" s="40">
        <v>85482</v>
      </c>
      <c r="L84" s="40">
        <v>430</v>
      </c>
      <c r="M84" s="40">
        <v>72164</v>
      </c>
      <c r="N84" s="58">
        <v>56</v>
      </c>
      <c r="O84" s="58">
        <v>13317</v>
      </c>
      <c r="P84" s="40">
        <v>0</v>
      </c>
      <c r="Q84" s="40">
        <v>0</v>
      </c>
      <c r="R84" s="41">
        <v>56</v>
      </c>
    </row>
    <row r="85" spans="1:18" s="50" customFormat="1" ht="12" customHeight="1">
      <c r="A85" s="52"/>
      <c r="B85" s="53" t="s">
        <v>165</v>
      </c>
      <c r="C85" s="48">
        <f>SUM(C86:C87)</f>
        <v>6400</v>
      </c>
      <c r="D85" s="48">
        <f aca="true" t="shared" si="14" ref="D85:Q85">SUM(D86:D87)</f>
        <v>5805</v>
      </c>
      <c r="E85" s="48">
        <f t="shared" si="14"/>
        <v>443</v>
      </c>
      <c r="F85" s="48">
        <f t="shared" si="14"/>
        <v>232</v>
      </c>
      <c r="G85" s="48">
        <f t="shared" si="14"/>
        <v>159687</v>
      </c>
      <c r="H85" s="48">
        <f t="shared" si="14"/>
        <v>1755</v>
      </c>
      <c r="I85" s="48">
        <f t="shared" si="14"/>
        <v>392812</v>
      </c>
      <c r="J85" s="48">
        <f t="shared" si="14"/>
        <v>1703</v>
      </c>
      <c r="K85" s="48">
        <f t="shared" si="14"/>
        <v>308505</v>
      </c>
      <c r="L85" s="48">
        <f t="shared" si="14"/>
        <v>1471</v>
      </c>
      <c r="M85" s="48">
        <f t="shared" si="14"/>
        <v>251637</v>
      </c>
      <c r="N85" s="59">
        <f t="shared" si="14"/>
        <v>231</v>
      </c>
      <c r="O85" s="59">
        <f t="shared" si="14"/>
        <v>56610</v>
      </c>
      <c r="P85" s="48">
        <f t="shared" si="14"/>
        <v>1</v>
      </c>
      <c r="Q85" s="48">
        <f t="shared" si="14"/>
        <v>258</v>
      </c>
      <c r="R85" s="49" t="s">
        <v>166</v>
      </c>
    </row>
    <row r="86" spans="1:18" s="42" customFormat="1" ht="12">
      <c r="A86" s="38" t="s">
        <v>167</v>
      </c>
      <c r="B86" s="39" t="s">
        <v>168</v>
      </c>
      <c r="C86" s="40">
        <v>2436</v>
      </c>
      <c r="D86" s="40">
        <v>2164</v>
      </c>
      <c r="E86" s="40">
        <v>165</v>
      </c>
      <c r="F86" s="40">
        <v>105</v>
      </c>
      <c r="G86" s="40">
        <v>60221</v>
      </c>
      <c r="H86" s="40">
        <v>706</v>
      </c>
      <c r="I86" s="40">
        <v>159039</v>
      </c>
      <c r="J86" s="40">
        <v>710</v>
      </c>
      <c r="K86" s="40">
        <v>128598</v>
      </c>
      <c r="L86" s="40">
        <v>605</v>
      </c>
      <c r="M86" s="40">
        <v>103590</v>
      </c>
      <c r="N86" s="58">
        <v>104</v>
      </c>
      <c r="O86" s="58">
        <v>24750</v>
      </c>
      <c r="P86" s="40">
        <v>1</v>
      </c>
      <c r="Q86" s="40">
        <v>258</v>
      </c>
      <c r="R86" s="41">
        <v>57</v>
      </c>
    </row>
    <row r="87" spans="1:18" s="42" customFormat="1" ht="12">
      <c r="A87" s="66" t="s">
        <v>169</v>
      </c>
      <c r="B87" s="67" t="s">
        <v>170</v>
      </c>
      <c r="C87" s="68">
        <v>3964</v>
      </c>
      <c r="D87" s="69">
        <v>3641</v>
      </c>
      <c r="E87" s="69">
        <v>278</v>
      </c>
      <c r="F87" s="69">
        <v>127</v>
      </c>
      <c r="G87" s="69">
        <v>99466</v>
      </c>
      <c r="H87" s="69">
        <v>1049</v>
      </c>
      <c r="I87" s="69">
        <v>233773</v>
      </c>
      <c r="J87" s="69">
        <v>993</v>
      </c>
      <c r="K87" s="69">
        <v>179907</v>
      </c>
      <c r="L87" s="69">
        <v>866</v>
      </c>
      <c r="M87" s="69">
        <v>148047</v>
      </c>
      <c r="N87" s="70">
        <v>127</v>
      </c>
      <c r="O87" s="70">
        <v>31860</v>
      </c>
      <c r="P87" s="69">
        <v>0</v>
      </c>
      <c r="Q87" s="71">
        <v>0</v>
      </c>
      <c r="R87" s="72">
        <v>58</v>
      </c>
    </row>
    <row r="88" spans="1:18" s="7" customFormat="1" ht="12">
      <c r="A88" s="73"/>
      <c r="B88" s="73" t="s">
        <v>171</v>
      </c>
      <c r="C88" s="54"/>
      <c r="D88" s="73"/>
      <c r="E88" s="54"/>
      <c r="F88" s="73"/>
      <c r="G88" s="73"/>
      <c r="H88" s="54"/>
      <c r="I88" s="54"/>
      <c r="J88" s="54"/>
      <c r="K88" s="54"/>
      <c r="L88" s="73"/>
      <c r="M88" s="73"/>
      <c r="N88" s="73"/>
      <c r="O88" s="73"/>
      <c r="P88" s="73"/>
      <c r="Q88" s="73"/>
      <c r="R88" s="73"/>
    </row>
    <row r="89" spans="1:18" ht="12" customHeight="1">
      <c r="A89" s="2"/>
      <c r="B89" s="74" t="s">
        <v>172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2"/>
      <c r="N89" s="2"/>
      <c r="O89" s="2"/>
      <c r="P89" s="2"/>
      <c r="Q89" s="2"/>
      <c r="R89" s="2"/>
    </row>
    <row r="90" ht="17.25">
      <c r="A90" s="3"/>
    </row>
    <row r="91" ht="17.25">
      <c r="A91" s="3"/>
    </row>
    <row r="92" ht="17.25">
      <c r="A92" s="3"/>
    </row>
    <row r="93" ht="17.25">
      <c r="A93" s="3"/>
    </row>
    <row r="94" ht="17.25">
      <c r="A94" s="3"/>
    </row>
    <row r="95" ht="17.25">
      <c r="A95" s="3"/>
    </row>
    <row r="96" ht="17.25">
      <c r="A96" s="3"/>
    </row>
    <row r="97" ht="17.25">
      <c r="A97" s="3"/>
    </row>
    <row r="98" ht="17.25">
      <c r="A98" s="3"/>
    </row>
    <row r="99" ht="17.25">
      <c r="A99" s="3"/>
    </row>
    <row r="100" ht="17.25">
      <c r="A100" s="3"/>
    </row>
    <row r="101" ht="17.25">
      <c r="A101" s="3"/>
    </row>
    <row r="102" ht="17.25">
      <c r="A102" s="3"/>
    </row>
    <row r="103" ht="17.25">
      <c r="A103" s="3"/>
    </row>
    <row r="104" ht="17.25">
      <c r="A104" s="3"/>
    </row>
    <row r="105" ht="17.25">
      <c r="A105" s="3"/>
    </row>
    <row r="106" ht="17.25">
      <c r="A106" s="3"/>
    </row>
    <row r="107" ht="17.25">
      <c r="A107" s="3"/>
    </row>
    <row r="108" ht="17.25">
      <c r="A108" s="3"/>
    </row>
    <row r="109" ht="17.25">
      <c r="A109" s="3"/>
    </row>
    <row r="110" ht="17.25">
      <c r="A110" s="3"/>
    </row>
    <row r="111" ht="17.25">
      <c r="A111" s="3"/>
    </row>
    <row r="112" ht="17.25">
      <c r="A112" s="3"/>
    </row>
    <row r="113" ht="17.25">
      <c r="A113" s="3"/>
    </row>
    <row r="114" ht="17.25">
      <c r="A114" s="3"/>
    </row>
    <row r="115" ht="17.25">
      <c r="A115" s="3"/>
    </row>
    <row r="116" ht="17.25">
      <c r="A116" s="3"/>
    </row>
    <row r="117" ht="17.25">
      <c r="A117" s="3"/>
    </row>
    <row r="118" ht="17.25">
      <c r="A118" s="3"/>
    </row>
    <row r="119" ht="17.25">
      <c r="A119" s="3"/>
    </row>
    <row r="120" ht="17.25">
      <c r="A120" s="3"/>
    </row>
    <row r="121" ht="17.25">
      <c r="A121" s="3"/>
    </row>
    <row r="122" ht="17.25">
      <c r="A122" s="3"/>
    </row>
    <row r="123" ht="17.25">
      <c r="A123" s="3"/>
    </row>
    <row r="124" ht="17.25">
      <c r="A124" s="3"/>
    </row>
    <row r="125" ht="17.25">
      <c r="A125" s="3"/>
    </row>
    <row r="126" ht="17.25">
      <c r="A126" s="3"/>
    </row>
    <row r="127" ht="17.25">
      <c r="A127" s="3"/>
    </row>
    <row r="128" ht="17.25">
      <c r="A128" s="3"/>
    </row>
    <row r="129" ht="17.25">
      <c r="A129" s="3"/>
    </row>
    <row r="130" ht="17.25">
      <c r="A130" s="3"/>
    </row>
  </sheetData>
  <sheetProtection/>
  <mergeCells count="17">
    <mergeCell ref="B89:L89"/>
    <mergeCell ref="R4:R6"/>
    <mergeCell ref="C5:C6"/>
    <mergeCell ref="D5:D6"/>
    <mergeCell ref="E5:E6"/>
    <mergeCell ref="F5:F6"/>
    <mergeCell ref="H5:I5"/>
    <mergeCell ref="J5:K5"/>
    <mergeCell ref="L5:M5"/>
    <mergeCell ref="N5:O5"/>
    <mergeCell ref="P5:Q5"/>
    <mergeCell ref="A4:B6"/>
    <mergeCell ref="C4:D4"/>
    <mergeCell ref="E4:F4"/>
    <mergeCell ref="G4:G6"/>
    <mergeCell ref="H4:I4"/>
    <mergeCell ref="J4:Q4"/>
  </mergeCells>
  <printOptions/>
  <pageMargins left="0.787" right="0.787" top="0.984" bottom="0.984" header="0.512" footer="0.512"/>
  <pageSetup orientation="portrait" paperSize="9" scale="89" r:id="rId1"/>
  <rowBreaks count="1" manualBreakCount="1">
    <brk id="4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2009-04-28T06:23:08Z</dcterms:created>
  <dcterms:modified xsi:type="dcterms:W3CDTF">2009-04-28T06:23:15Z</dcterms:modified>
  <cp:category/>
  <cp:version/>
  <cp:contentType/>
  <cp:contentStatus/>
</cp:coreProperties>
</file>