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<sst xmlns="http://schemas.openxmlformats.org/spreadsheetml/2006/main" count="181" uniqueCount="169">
  <si>
    <t xml:space="preserve">270．　国　     　 民     　　年        金          </t>
  </si>
  <si>
    <t>(単位 金額1,000円)</t>
  </si>
  <si>
    <t>年次および市町村</t>
  </si>
  <si>
    <t>被保険者数</t>
  </si>
  <si>
    <t>保険料免除被保険者数</t>
  </si>
  <si>
    <t>保 険 料  収 納 額</t>
  </si>
  <si>
    <t>拠  出  年  金</t>
  </si>
  <si>
    <t>無         拠        出        年        金</t>
  </si>
  <si>
    <t>標示番号</t>
  </si>
  <si>
    <t>総数</t>
  </si>
  <si>
    <t>うち強制</t>
  </si>
  <si>
    <t>う   ち    法定免除</t>
  </si>
  <si>
    <t>国  民  年  金</t>
  </si>
  <si>
    <t>福祉年金総額</t>
  </si>
  <si>
    <t>老令福祉年金</t>
  </si>
  <si>
    <t>障害福祉年金</t>
  </si>
  <si>
    <t>母子（準母子）福祉年金</t>
  </si>
  <si>
    <t>受給権者数</t>
  </si>
  <si>
    <t>給  付  額</t>
  </si>
  <si>
    <t>件数</t>
  </si>
  <si>
    <t>金額</t>
  </si>
  <si>
    <t xml:space="preserve"> </t>
  </si>
  <si>
    <t>昭和46年度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</si>
  <si>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</si>
  <si>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</si>
  <si>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</si>
  <si>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</si>
  <si>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</si>
  <si>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</si>
  <si>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</si>
  <si>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</si>
  <si>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</si>
  <si>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</si>
  <si>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</si>
  <si>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</si>
  <si>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</si>
  <si>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</si>
  <si>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</si>
  <si>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</si>
  <si>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</si>
  <si>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</si>
  <si>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</si>
  <si>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</si>
  <si>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</si>
  <si>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</si>
  <si>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</si>
  <si>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</si>
  <si>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</si>
  <si>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</si>
  <si>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</si>
  <si>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</si>
  <si>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</si>
  <si>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</si>
  <si>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</si>
  <si>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</si>
  <si>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</si>
  <si>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</si>
  <si>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</si>
  <si>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</si>
  <si>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</si>
  <si>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</si>
  <si>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</si>
  <si>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</si>
  <si>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</si>
  <si>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</si>
  <si>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</si>
  <si>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</si>
  <si>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</si>
  <si>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</si>
  <si>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</si>
  <si>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</si>
  <si>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</si>
  <si>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</si>
  <si>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</si>
  <si>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</si>
  <si>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</si>
  <si>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</si>
  <si>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</si>
  <si>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</si>
  <si>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</si>
  <si>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</si>
  <si>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</si>
  <si>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</si>
  <si>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</si>
  <si>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</si>
  <si>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</si>
  <si>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</si>
  <si>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</si>
  <si>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</si>
  <si>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</si>
  <si>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</si>
  <si>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</si>
  <si>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</si>
  <si>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</si>
  <si>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</si>
  <si>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</si>
  <si>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</si>
  <si>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</si>
  <si>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</si>
  <si>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</si>
  <si>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</si>
  <si>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</si>
  <si>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</si>
  <si>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</si>
  <si>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</si>
  <si>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</si>
  <si>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</si>
  <si>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</si>
  <si>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</si>
  <si>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</si>
  <si>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</si>
  <si>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</si>
  <si>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</si>
  <si>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</si>
  <si>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</si>
  <si>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</si>
  <si>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</si>
  <si>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</si>
  <si>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</si>
  <si>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</si>
  <si>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</si>
  <si>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</si>
  <si>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</si>
  <si>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</si>
  <si>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</si>
  <si>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</si>
  <si>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</si>
  <si>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</si>
  <si>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</si>
  <si>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</si>
  <si>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</si>
  <si>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</si>
  <si>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</si>
  <si>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</si>
  <si>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</si>
  <si>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</si>
  <si>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</si>
  <si>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</si>
  <si>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</si>
  <si>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</si>
  <si>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</si>
  <si>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</si>
  <si>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</si>
  <si>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</si>
  <si>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</si>
  <si>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</si>
  <si>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</si>
  <si>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</si>
  <si>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</si>
  <si>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</si>
  <si>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</si>
  <si>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</si>
  <si>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</si>
  <si>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</si>
  <si>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</si>
  <si>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</si>
  <si>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</si>
  <si>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</si>
  <si>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</si>
  <si>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</si>
  <si>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</si>
  <si>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</si>
  <si>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</si>
  <si>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</si>
  <si>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</si>
  <si>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</si>
  <si>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</si>
  <si>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資料:国民年金課</t>
  </si>
  <si>
    <t xml:space="preserve"> 注 （ ）は老令特別給付金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</si>
</sst>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distributed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>
      <alignment horizontal="center" vertical="top" textRotation="255" shrinkToFi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distributed"/>
      <protection locked="0"/>
    </xf>
    <xf numFmtId="0" fontId="21" fillId="0" borderId="21" xfId="0" applyFont="1" applyBorder="1" applyAlignment="1" applyProtection="1">
      <alignment horizontal="center" vertical="distributed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38" fontId="24" fillId="0" borderId="27" xfId="48" applyFont="1" applyBorder="1" applyAlignment="1">
      <alignment horizontal="center" vertical="top" textRotation="255" shrinkToFit="1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distributed"/>
      <protection locked="0"/>
    </xf>
    <xf numFmtId="0" fontId="21" fillId="0" borderId="25" xfId="0" applyFont="1" applyBorder="1" applyAlignment="1" applyProtection="1">
      <alignment horizontal="distributed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38" fontId="24" fillId="0" borderId="24" xfId="48" applyFont="1" applyBorder="1" applyAlignment="1">
      <alignment horizontal="center" vertical="top" textRotation="255" shrinkToFi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 textRotation="255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18" xfId="0" applyNumberFormat="1" applyFont="1" applyBorder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left"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Continuous"/>
      <protection locked="0"/>
    </xf>
    <xf numFmtId="3" fontId="25" fillId="0" borderId="18" xfId="0" applyNumberFormat="1" applyFont="1" applyBorder="1" applyAlignment="1" applyProtection="1">
      <alignment horizontal="centerContinuous"/>
      <protection locked="0"/>
    </xf>
    <xf numFmtId="41" fontId="25" fillId="0" borderId="0" xfId="0" applyNumberFormat="1" applyFont="1" applyAlignment="1">
      <alignment/>
    </xf>
    <xf numFmtId="3" fontId="25" fillId="0" borderId="27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 applyProtection="1">
      <alignment/>
      <protection locked="0"/>
    </xf>
    <xf numFmtId="3" fontId="25" fillId="0" borderId="18" xfId="0" applyNumberFormat="1" applyFont="1" applyBorder="1" applyAlignment="1" applyProtection="1">
      <alignment horizontal="distributed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 horizontal="distributed"/>
      <protection locked="0"/>
    </xf>
    <xf numFmtId="3" fontId="21" fillId="0" borderId="18" xfId="0" applyNumberFormat="1" applyFont="1" applyBorder="1" applyAlignment="1" applyProtection="1" quotePrefix="1">
      <alignment horizontal="distributed"/>
      <protection locked="0"/>
    </xf>
    <xf numFmtId="38" fontId="21" fillId="0" borderId="0" xfId="48" applyFont="1" applyAlignment="1">
      <alignment/>
    </xf>
    <xf numFmtId="177" fontId="21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centerContinuous"/>
      <protection locked="0"/>
    </xf>
    <xf numFmtId="3" fontId="21" fillId="0" borderId="0" xfId="0" applyNumberFormat="1" applyFont="1" applyBorder="1" applyAlignment="1">
      <alignment/>
    </xf>
    <xf numFmtId="3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38" fontId="25" fillId="0" borderId="0" xfId="48" applyFont="1" applyAlignment="1">
      <alignment/>
    </xf>
    <xf numFmtId="3" fontId="25" fillId="0" borderId="18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3" fontId="21" fillId="0" borderId="26" xfId="0" applyNumberFormat="1" applyFont="1" applyBorder="1" applyAlignment="1" applyProtection="1">
      <alignment horizontal="centerContinuous"/>
      <protection locked="0"/>
    </xf>
    <xf numFmtId="3" fontId="21" fillId="0" borderId="25" xfId="0" applyNumberFormat="1" applyFont="1" applyBorder="1" applyAlignment="1" applyProtection="1">
      <alignment horizontal="distributed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26" xfId="0" applyNumberFormat="1" applyFont="1" applyBorder="1" applyAlignment="1" applyProtection="1">
      <alignment/>
      <protection locked="0"/>
    </xf>
    <xf numFmtId="177" fontId="21" fillId="0" borderId="26" xfId="0" applyNumberFormat="1" applyFont="1" applyBorder="1" applyAlignment="1" applyProtection="1">
      <alignment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3" fontId="21" fillId="0" borderId="26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0"/>
  <sheetViews>
    <sheetView tabSelected="1" zoomScalePageLayoutView="0" workbookViewId="0" topLeftCell="A1">
      <selection activeCell="F17" sqref="F17"/>
    </sheetView>
  </sheetViews>
  <sheetFormatPr defaultColWidth="8.66015625" defaultRowHeight="18"/>
  <cols>
    <col min="1" max="1" width="2.58203125" style="78" customWidth="1"/>
    <col min="2" max="2" width="9.33203125" style="3" customWidth="1"/>
    <col min="3" max="6" width="7.66015625" style="3" customWidth="1"/>
    <col min="7" max="7" width="8.66015625" style="3" customWidth="1"/>
    <col min="8" max="8" width="8.08203125" style="3" customWidth="1"/>
    <col min="9" max="9" width="10.5" style="3" customWidth="1"/>
    <col min="10" max="10" width="7.66015625" style="3" customWidth="1"/>
    <col min="11" max="11" width="10.5" style="3" customWidth="1"/>
    <col min="12" max="12" width="6.5" style="3" customWidth="1"/>
    <col min="13" max="13" width="5.66015625" style="3" customWidth="1"/>
    <col min="14" max="14" width="9.16015625" style="3" customWidth="1"/>
    <col min="15" max="15" width="6.5" style="3" customWidth="1"/>
    <col min="16" max="16" width="7.66015625" style="3" customWidth="1"/>
    <col min="17" max="17" width="10.5" style="3" customWidth="1"/>
    <col min="18" max="18" width="7.66015625" style="3" customWidth="1"/>
    <col min="19" max="19" width="10.5" style="3" customWidth="1"/>
    <col min="20" max="20" width="4.08203125" style="3" customWidth="1"/>
    <col min="21" max="21" width="8.66015625" style="3" customWidth="1"/>
    <col min="22" max="22" width="10.66015625" style="3" customWidth="1"/>
    <col min="23" max="23" width="8.83203125" style="3" customWidth="1"/>
    <col min="24" max="24" width="10.66015625" style="3" customWidth="1"/>
    <col min="25" max="25" width="8.83203125" style="3" customWidth="1"/>
    <col min="26" max="26" width="10.66015625" style="3" customWidth="1"/>
    <col min="27" max="27" width="8.83203125" style="3" customWidth="1"/>
    <col min="28" max="28" width="10" style="3" customWidth="1"/>
    <col min="29" max="29" width="8.83203125" style="3" customWidth="1"/>
    <col min="30" max="30" width="7.16015625" style="3" customWidth="1"/>
    <col min="31" max="31" width="8.83203125" style="3" customWidth="1"/>
    <col min="32" max="32" width="7.91015625" style="3" customWidth="1"/>
    <col min="33" max="35" width="8.83203125" style="3" customWidth="1"/>
    <col min="36" max="36" width="10" style="3" customWidth="1"/>
    <col min="37" max="16384" width="8.83203125" style="3" customWidth="1"/>
  </cols>
  <sheetData>
    <row r="1" spans="1:20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7" customFormat="1" ht="12.75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</row>
    <row r="4" spans="1:20" s="7" customFormat="1" ht="18" customHeight="1" thickTop="1">
      <c r="A4" s="8" t="s">
        <v>2</v>
      </c>
      <c r="B4" s="9"/>
      <c r="C4" s="10" t="s">
        <v>3</v>
      </c>
      <c r="D4" s="11"/>
      <c r="E4" s="10" t="s">
        <v>4</v>
      </c>
      <c r="F4" s="11"/>
      <c r="G4" s="12" t="s">
        <v>5</v>
      </c>
      <c r="H4" s="10" t="s">
        <v>6</v>
      </c>
      <c r="I4" s="11"/>
      <c r="J4" s="10" t="s">
        <v>7</v>
      </c>
      <c r="K4" s="13"/>
      <c r="L4" s="13"/>
      <c r="M4" s="13"/>
      <c r="N4" s="13"/>
      <c r="O4" s="13"/>
      <c r="P4" s="13"/>
      <c r="Q4" s="13"/>
      <c r="R4" s="13"/>
      <c r="S4" s="11"/>
      <c r="T4" s="14" t="s">
        <v>8</v>
      </c>
    </row>
    <row r="5" spans="1:20" s="7" customFormat="1" ht="17.25" customHeight="1">
      <c r="A5" s="15"/>
      <c r="B5" s="16"/>
      <c r="C5" s="17" t="s">
        <v>9</v>
      </c>
      <c r="D5" s="18" t="s">
        <v>10</v>
      </c>
      <c r="E5" s="17" t="s">
        <v>9</v>
      </c>
      <c r="F5" s="19" t="s">
        <v>11</v>
      </c>
      <c r="G5" s="20"/>
      <c r="H5" s="21" t="s">
        <v>12</v>
      </c>
      <c r="I5" s="22"/>
      <c r="J5" s="23" t="s">
        <v>13</v>
      </c>
      <c r="K5" s="24"/>
      <c r="L5" s="23" t="s">
        <v>14</v>
      </c>
      <c r="M5" s="25"/>
      <c r="N5" s="25"/>
      <c r="O5" s="24"/>
      <c r="P5" s="23" t="s">
        <v>15</v>
      </c>
      <c r="Q5" s="24"/>
      <c r="R5" s="23" t="s">
        <v>16</v>
      </c>
      <c r="S5" s="25"/>
      <c r="T5" s="26"/>
    </row>
    <row r="6" spans="1:20" s="7" customFormat="1" ht="13.5" customHeight="1">
      <c r="A6" s="25"/>
      <c r="B6" s="24"/>
      <c r="C6" s="27"/>
      <c r="D6" s="24"/>
      <c r="E6" s="27"/>
      <c r="F6" s="28"/>
      <c r="G6" s="28"/>
      <c r="H6" s="29" t="s">
        <v>17</v>
      </c>
      <c r="I6" s="30" t="s">
        <v>18</v>
      </c>
      <c r="J6" s="30" t="s">
        <v>19</v>
      </c>
      <c r="K6" s="30" t="s">
        <v>20</v>
      </c>
      <c r="L6" s="21" t="s">
        <v>19</v>
      </c>
      <c r="M6" s="22"/>
      <c r="N6" s="21" t="s">
        <v>20</v>
      </c>
      <c r="O6" s="22"/>
      <c r="P6" s="30" t="s">
        <v>19</v>
      </c>
      <c r="Q6" s="30" t="s">
        <v>20</v>
      </c>
      <c r="R6" s="30" t="s">
        <v>19</v>
      </c>
      <c r="S6" s="31" t="s">
        <v>20</v>
      </c>
      <c r="T6" s="32"/>
    </row>
    <row r="7" spans="1:20" s="7" customFormat="1" ht="12">
      <c r="A7" s="33"/>
      <c r="B7" s="34"/>
      <c r="C7" s="33"/>
      <c r="D7" s="33"/>
      <c r="E7" s="33"/>
      <c r="F7" s="35"/>
      <c r="G7" s="35"/>
      <c r="H7" s="36"/>
      <c r="I7" s="33"/>
      <c r="J7" s="33"/>
      <c r="K7" s="33"/>
      <c r="L7" s="37" t="s">
        <v>21</v>
      </c>
      <c r="M7" s="37"/>
      <c r="N7" s="37" t="s">
        <v>21</v>
      </c>
      <c r="O7" s="37"/>
      <c r="P7" s="33"/>
      <c r="Q7" s="33"/>
      <c r="R7" s="33"/>
      <c r="S7" s="33"/>
      <c r="T7" s="38"/>
    </row>
    <row r="8" spans="1:20" s="44" customFormat="1" ht="12">
      <c r="A8" s="39"/>
      <c r="B8" s="40" t="s">
        <v>22</v>
      </c>
      <c r="C8" s="41">
        <v>307861</v>
      </c>
      <c r="D8" s="41">
        <v>258520</v>
      </c>
      <c r="E8" s="41">
        <v>33475</v>
      </c>
      <c r="F8" s="41">
        <v>10934</v>
      </c>
      <c r="G8" s="41">
        <v>1560036</v>
      </c>
      <c r="H8" s="41">
        <v>5396</v>
      </c>
      <c r="I8" s="41">
        <v>456695</v>
      </c>
      <c r="J8" s="41">
        <v>70965</v>
      </c>
      <c r="K8" s="41">
        <v>1910031</v>
      </c>
      <c r="L8" s="42">
        <v>61986</v>
      </c>
      <c r="M8" s="42" t="s">
        <v>21</v>
      </c>
      <c r="N8" s="41">
        <v>1563769</v>
      </c>
      <c r="O8" s="41" t="s">
        <v>21</v>
      </c>
      <c r="P8" s="41">
        <v>8515</v>
      </c>
      <c r="Q8" s="41">
        <v>330586</v>
      </c>
      <c r="R8" s="41">
        <v>464</v>
      </c>
      <c r="S8" s="41">
        <v>15676</v>
      </c>
      <c r="T8" s="43">
        <v>46</v>
      </c>
    </row>
    <row r="9" spans="1:20" s="44" customFormat="1" ht="12">
      <c r="A9" s="39"/>
      <c r="B9" s="40">
        <v>47</v>
      </c>
      <c r="C9" s="41">
        <v>312404</v>
      </c>
      <c r="D9" s="41">
        <v>257333</v>
      </c>
      <c r="E9" s="41">
        <v>29315</v>
      </c>
      <c r="F9" s="41">
        <v>10431</v>
      </c>
      <c r="G9" s="41">
        <v>1717501</v>
      </c>
      <c r="H9" s="41">
        <v>8873</v>
      </c>
      <c r="I9" s="41">
        <v>694890</v>
      </c>
      <c r="J9" s="41">
        <v>74114</v>
      </c>
      <c r="K9" s="41">
        <v>2921806</v>
      </c>
      <c r="L9" s="42">
        <v>65986</v>
      </c>
      <c r="M9" s="42"/>
      <c r="N9" s="41">
        <v>5411058</v>
      </c>
      <c r="O9" s="41"/>
      <c r="P9" s="41">
        <v>8637</v>
      </c>
      <c r="Q9" s="41">
        <v>495575</v>
      </c>
      <c r="R9" s="41">
        <v>306</v>
      </c>
      <c r="S9" s="41">
        <v>15172</v>
      </c>
      <c r="T9" s="43">
        <v>47</v>
      </c>
    </row>
    <row r="10" spans="1:20" s="44" customFormat="1" ht="12.75" customHeight="1">
      <c r="A10" s="39"/>
      <c r="B10" s="40">
        <v>48</v>
      </c>
      <c r="C10" s="41">
        <v>317841</v>
      </c>
      <c r="D10" s="41">
        <v>252110</v>
      </c>
      <c r="E10" s="41">
        <v>26343</v>
      </c>
      <c r="F10" s="41">
        <v>9938</v>
      </c>
      <c r="G10" s="41">
        <v>2186013</v>
      </c>
      <c r="H10" s="41">
        <v>12426</v>
      </c>
      <c r="I10" s="41">
        <v>2137383</v>
      </c>
      <c r="J10" s="41">
        <v>88672</v>
      </c>
      <c r="K10" s="41">
        <v>5145166</v>
      </c>
      <c r="L10" s="45">
        <v>67677</v>
      </c>
      <c r="M10" s="46">
        <v>-12067</v>
      </c>
      <c r="N10" s="41">
        <v>3838025</v>
      </c>
      <c r="O10" s="46">
        <v>-541900</v>
      </c>
      <c r="P10" s="41">
        <v>8742</v>
      </c>
      <c r="Q10" s="41">
        <v>751351</v>
      </c>
      <c r="R10" s="41">
        <v>186</v>
      </c>
      <c r="S10" s="41">
        <v>13890</v>
      </c>
      <c r="T10" s="43">
        <v>48</v>
      </c>
    </row>
    <row r="11" spans="1:20" s="44" customFormat="1" ht="12">
      <c r="A11" s="39"/>
      <c r="B11" s="40">
        <v>49</v>
      </c>
      <c r="C11" s="41">
        <v>312146</v>
      </c>
      <c r="D11" s="41">
        <v>249540</v>
      </c>
      <c r="E11" s="41">
        <v>24773</v>
      </c>
      <c r="F11" s="41">
        <v>10328</v>
      </c>
      <c r="G11" s="41">
        <v>3224094</v>
      </c>
      <c r="H11" s="41">
        <v>18279</v>
      </c>
      <c r="I11" s="41">
        <v>3319646</v>
      </c>
      <c r="J11" s="41">
        <v>84787</v>
      </c>
      <c r="K11" s="41">
        <v>7394435</v>
      </c>
      <c r="L11" s="42">
        <v>75368</v>
      </c>
      <c r="M11" s="42"/>
      <c r="N11" s="41">
        <v>6197662</v>
      </c>
      <c r="O11" s="41"/>
      <c r="P11" s="41">
        <v>9316</v>
      </c>
      <c r="Q11" s="41">
        <v>1185526</v>
      </c>
      <c r="R11" s="41">
        <v>103</v>
      </c>
      <c r="S11" s="41">
        <v>11253</v>
      </c>
      <c r="T11" s="43">
        <v>49</v>
      </c>
    </row>
    <row r="12" spans="1:20" s="44" customFormat="1" ht="12">
      <c r="A12" s="39"/>
      <c r="B12" s="40" t="s">
        <v>21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7"/>
      <c r="O12" s="47"/>
      <c r="P12" s="41"/>
      <c r="Q12" s="41"/>
      <c r="R12" s="41"/>
      <c r="S12" s="41"/>
      <c r="T12" s="43"/>
    </row>
    <row r="13" spans="1:20" s="52" customFormat="1" ht="12">
      <c r="A13" s="48"/>
      <c r="B13" s="49">
        <v>50</v>
      </c>
      <c r="C13" s="50">
        <f aca="true" t="shared" si="0" ref="C13:N13">SUM(C15:C16)</f>
        <v>309181</v>
      </c>
      <c r="D13" s="50">
        <f t="shared" si="0"/>
        <v>251535</v>
      </c>
      <c r="E13" s="50">
        <f t="shared" si="0"/>
        <v>24578</v>
      </c>
      <c r="F13" s="50">
        <f t="shared" si="0"/>
        <v>10777</v>
      </c>
      <c r="G13" s="50">
        <f t="shared" si="0"/>
        <v>4448565</v>
      </c>
      <c r="H13" s="50">
        <f t="shared" si="0"/>
        <v>45313</v>
      </c>
      <c r="I13" s="50">
        <f t="shared" si="0"/>
        <v>8334377</v>
      </c>
      <c r="J13" s="50">
        <f t="shared" si="0"/>
        <v>80314</v>
      </c>
      <c r="K13" s="50">
        <f t="shared" si="0"/>
        <v>11515649</v>
      </c>
      <c r="L13" s="50">
        <f t="shared" si="0"/>
        <v>70357</v>
      </c>
      <c r="M13" s="50"/>
      <c r="N13" s="50">
        <f t="shared" si="0"/>
        <v>9524451</v>
      </c>
      <c r="O13" s="50"/>
      <c r="P13" s="50">
        <v>9906</v>
      </c>
      <c r="Q13" s="50">
        <f>SUM(Q15:Q16)</f>
        <v>1982428</v>
      </c>
      <c r="R13" s="50">
        <f>SUM(R15:R16)</f>
        <v>51</v>
      </c>
      <c r="S13" s="50">
        <f>SUM(S15:S16)</f>
        <v>8770</v>
      </c>
      <c r="T13" s="51">
        <v>50</v>
      </c>
    </row>
    <row r="14" spans="1:20" s="44" customFormat="1" ht="12">
      <c r="A14" s="39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7"/>
      <c r="O14" s="47"/>
      <c r="P14" s="41"/>
      <c r="Q14" s="41"/>
      <c r="R14" s="41"/>
      <c r="S14" s="41"/>
      <c r="T14" s="43"/>
    </row>
    <row r="15" spans="1:20" s="52" customFormat="1" ht="12">
      <c r="A15" s="53"/>
      <c r="B15" s="54" t="s">
        <v>23</v>
      </c>
      <c r="C15" s="50">
        <f aca="true" t="shared" si="1" ref="C15:N15">SUM(C18:C28)</f>
        <v>179491</v>
      </c>
      <c r="D15" s="50">
        <f t="shared" si="1"/>
        <v>138159</v>
      </c>
      <c r="E15" s="50">
        <f t="shared" si="1"/>
        <v>15662</v>
      </c>
      <c r="F15" s="50">
        <f t="shared" si="1"/>
        <v>6412</v>
      </c>
      <c r="G15" s="50">
        <f t="shared" si="1"/>
        <v>2539785</v>
      </c>
      <c r="H15" s="50">
        <f t="shared" si="1"/>
        <v>23597</v>
      </c>
      <c r="I15" s="50">
        <f t="shared" si="1"/>
        <v>4294148</v>
      </c>
      <c r="J15" s="50">
        <f t="shared" si="1"/>
        <v>45138</v>
      </c>
      <c r="K15" s="50">
        <f t="shared" si="1"/>
        <v>6464072</v>
      </c>
      <c r="L15" s="50">
        <f t="shared" si="1"/>
        <v>39429</v>
      </c>
      <c r="M15" s="50"/>
      <c r="N15" s="50">
        <f t="shared" si="1"/>
        <v>5324389</v>
      </c>
      <c r="O15" s="50"/>
      <c r="P15" s="50">
        <v>5680</v>
      </c>
      <c r="Q15" s="50">
        <f>SUM(Q18:Q28)</f>
        <v>1134705</v>
      </c>
      <c r="R15" s="50">
        <f>SUM(R18:R28)</f>
        <v>29</v>
      </c>
      <c r="S15" s="50">
        <f>SUM(S18:S28)</f>
        <v>4978</v>
      </c>
      <c r="T15" s="51" t="s">
        <v>24</v>
      </c>
    </row>
    <row r="16" spans="1:20" s="52" customFormat="1" ht="12">
      <c r="A16" s="53"/>
      <c r="B16" s="54" t="s">
        <v>25</v>
      </c>
      <c r="C16" s="50">
        <f aca="true" t="shared" si="2" ref="C16:L16">C29+C33+C39+C42+C47+C49+C58+C67+C71+C74+C80+C85</f>
        <v>129690</v>
      </c>
      <c r="D16" s="50">
        <f t="shared" si="2"/>
        <v>113376</v>
      </c>
      <c r="E16" s="50">
        <f t="shared" si="2"/>
        <v>8916</v>
      </c>
      <c r="F16" s="50">
        <f t="shared" si="2"/>
        <v>4365</v>
      </c>
      <c r="G16" s="50">
        <f t="shared" si="2"/>
        <v>1908780</v>
      </c>
      <c r="H16" s="50">
        <f t="shared" si="2"/>
        <v>21716</v>
      </c>
      <c r="I16" s="50">
        <f t="shared" si="2"/>
        <v>4040229</v>
      </c>
      <c r="J16" s="50">
        <f t="shared" si="2"/>
        <v>35176</v>
      </c>
      <c r="K16" s="50">
        <f t="shared" si="2"/>
        <v>5051577</v>
      </c>
      <c r="L16" s="50">
        <f t="shared" si="2"/>
        <v>30928</v>
      </c>
      <c r="M16" s="50"/>
      <c r="N16" s="50">
        <f>N29+N33+N39+N42+N47+N49+N58+N67+N71+N74+N80+N85</f>
        <v>4200062</v>
      </c>
      <c r="O16" s="50"/>
      <c r="P16" s="50">
        <f>P29+P33+P39+P42+P47+P49+P58+P67+P71+P74+P80+P85</f>
        <v>4226</v>
      </c>
      <c r="Q16" s="50">
        <f>Q29+Q33+Q39+Q42+Q47+Q49+Q58+Q67+Q71+Q74+Q80+Q85</f>
        <v>847723</v>
      </c>
      <c r="R16" s="50">
        <f>R29+R33+R39+R42+R47+R49+R58+R67+R71+R74+R80+R85</f>
        <v>22</v>
      </c>
      <c r="S16" s="50">
        <f>S29+S33+S39+S42+S47+S49+S58+S67+S71+S74+S80+S85</f>
        <v>3792</v>
      </c>
      <c r="T16" s="51" t="s">
        <v>26</v>
      </c>
    </row>
    <row r="17" spans="1:20" s="44" customFormat="1" ht="12">
      <c r="A17" s="55"/>
      <c r="B17" s="5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/>
    </row>
    <row r="18" spans="1:20" s="44" customFormat="1" ht="12">
      <c r="A18" s="39" t="s">
        <v>27</v>
      </c>
      <c r="B18" s="57" t="s">
        <v>28</v>
      </c>
      <c r="C18" s="41">
        <v>52398</v>
      </c>
      <c r="D18" s="41">
        <v>35163</v>
      </c>
      <c r="E18" s="41">
        <v>4448</v>
      </c>
      <c r="F18" s="41">
        <v>2049</v>
      </c>
      <c r="G18" s="41">
        <v>775111</v>
      </c>
      <c r="H18" s="41">
        <v>6071</v>
      </c>
      <c r="I18" s="41">
        <v>1079725</v>
      </c>
      <c r="J18" s="41">
        <v>11670</v>
      </c>
      <c r="K18" s="41">
        <v>1669099</v>
      </c>
      <c r="L18" s="41">
        <v>10074</v>
      </c>
      <c r="M18" s="41"/>
      <c r="N18" s="41">
        <v>1350577</v>
      </c>
      <c r="O18" s="41"/>
      <c r="P18" s="41">
        <v>1587</v>
      </c>
      <c r="Q18" s="41">
        <v>317015</v>
      </c>
      <c r="R18" s="41">
        <v>9</v>
      </c>
      <c r="S18" s="41">
        <v>1507</v>
      </c>
      <c r="T18" s="43">
        <v>1</v>
      </c>
    </row>
    <row r="19" spans="1:20" s="44" customFormat="1" ht="12">
      <c r="A19" s="39" t="s">
        <v>29</v>
      </c>
      <c r="B19" s="57" t="s">
        <v>30</v>
      </c>
      <c r="C19" s="41">
        <v>28233</v>
      </c>
      <c r="D19" s="41">
        <v>22784</v>
      </c>
      <c r="E19" s="41">
        <v>2486</v>
      </c>
      <c r="F19" s="41">
        <v>1200</v>
      </c>
      <c r="G19" s="41">
        <v>409997</v>
      </c>
      <c r="H19" s="41">
        <v>2963</v>
      </c>
      <c r="I19" s="41">
        <v>537649</v>
      </c>
      <c r="J19" s="41">
        <v>7637</v>
      </c>
      <c r="K19" s="41">
        <v>1102156</v>
      </c>
      <c r="L19" s="41">
        <v>6467</v>
      </c>
      <c r="M19" s="41"/>
      <c r="N19" s="41">
        <v>866166</v>
      </c>
      <c r="O19" s="41"/>
      <c r="P19" s="41">
        <v>1167</v>
      </c>
      <c r="Q19" s="41">
        <v>235429</v>
      </c>
      <c r="R19" s="41">
        <v>3</v>
      </c>
      <c r="S19" s="41">
        <v>561</v>
      </c>
      <c r="T19" s="43">
        <v>2</v>
      </c>
    </row>
    <row r="20" spans="1:20" s="44" customFormat="1" ht="12">
      <c r="A20" s="39" t="s">
        <v>31</v>
      </c>
      <c r="B20" s="57" t="s">
        <v>32</v>
      </c>
      <c r="C20" s="41">
        <v>14067</v>
      </c>
      <c r="D20" s="41">
        <v>11212</v>
      </c>
      <c r="E20" s="41">
        <v>1260</v>
      </c>
      <c r="F20" s="41">
        <v>482</v>
      </c>
      <c r="G20" s="41">
        <v>180726</v>
      </c>
      <c r="H20" s="41">
        <v>2147</v>
      </c>
      <c r="I20" s="41">
        <v>389440</v>
      </c>
      <c r="J20" s="41">
        <v>3575</v>
      </c>
      <c r="K20" s="41">
        <v>504617</v>
      </c>
      <c r="L20" s="41">
        <v>3210</v>
      </c>
      <c r="M20" s="41"/>
      <c r="N20" s="41">
        <v>432858</v>
      </c>
      <c r="O20" s="41"/>
      <c r="P20" s="41">
        <v>363</v>
      </c>
      <c r="Q20" s="41">
        <v>71385</v>
      </c>
      <c r="R20" s="41">
        <v>2</v>
      </c>
      <c r="S20" s="41">
        <v>374</v>
      </c>
      <c r="T20" s="43">
        <v>3</v>
      </c>
    </row>
    <row r="21" spans="1:20" s="44" customFormat="1" ht="12">
      <c r="A21" s="39" t="s">
        <v>33</v>
      </c>
      <c r="B21" s="57" t="s">
        <v>34</v>
      </c>
      <c r="C21" s="41">
        <v>19776</v>
      </c>
      <c r="D21" s="41">
        <v>16907</v>
      </c>
      <c r="E21" s="41">
        <v>1838</v>
      </c>
      <c r="F21" s="41">
        <v>659</v>
      </c>
      <c r="G21" s="41">
        <v>248239</v>
      </c>
      <c r="H21" s="41">
        <v>2024</v>
      </c>
      <c r="I21" s="41">
        <v>393087</v>
      </c>
      <c r="J21" s="41">
        <v>4256</v>
      </c>
      <c r="K21" s="41">
        <v>589610</v>
      </c>
      <c r="L21" s="41">
        <v>3855</v>
      </c>
      <c r="M21" s="41"/>
      <c r="N21" s="41">
        <v>512460</v>
      </c>
      <c r="O21" s="41"/>
      <c r="P21" s="41">
        <v>398</v>
      </c>
      <c r="Q21" s="41">
        <v>76766</v>
      </c>
      <c r="R21" s="41">
        <v>3</v>
      </c>
      <c r="S21" s="41">
        <v>384</v>
      </c>
      <c r="T21" s="43">
        <v>4</v>
      </c>
    </row>
    <row r="22" spans="1:20" s="44" customFormat="1" ht="12">
      <c r="A22" s="39" t="s">
        <v>35</v>
      </c>
      <c r="B22" s="57" t="s">
        <v>36</v>
      </c>
      <c r="C22" s="41">
        <v>11649</v>
      </c>
      <c r="D22" s="41">
        <v>9015</v>
      </c>
      <c r="E22" s="41">
        <v>891</v>
      </c>
      <c r="F22" s="41">
        <v>283</v>
      </c>
      <c r="G22" s="41">
        <v>170206</v>
      </c>
      <c r="H22" s="41">
        <v>1393</v>
      </c>
      <c r="I22" s="41">
        <v>267777</v>
      </c>
      <c r="J22" s="41">
        <v>3088</v>
      </c>
      <c r="K22" s="41">
        <v>444026</v>
      </c>
      <c r="L22" s="41">
        <v>2719</v>
      </c>
      <c r="M22" s="41"/>
      <c r="N22" s="41">
        <v>370121</v>
      </c>
      <c r="O22" s="41"/>
      <c r="P22" s="41">
        <v>366</v>
      </c>
      <c r="Q22" s="41">
        <v>73329</v>
      </c>
      <c r="R22" s="41">
        <v>3</v>
      </c>
      <c r="S22" s="41">
        <v>576</v>
      </c>
      <c r="T22" s="43">
        <v>5</v>
      </c>
    </row>
    <row r="23" spans="1:20" s="44" customFormat="1" ht="12">
      <c r="A23" s="39" t="s">
        <v>37</v>
      </c>
      <c r="B23" s="57" t="s">
        <v>38</v>
      </c>
      <c r="C23" s="41">
        <v>9121</v>
      </c>
      <c r="D23" s="41">
        <v>7207</v>
      </c>
      <c r="E23" s="41">
        <v>772</v>
      </c>
      <c r="F23" s="41">
        <v>273</v>
      </c>
      <c r="G23" s="41">
        <v>131749</v>
      </c>
      <c r="H23" s="41">
        <v>1236</v>
      </c>
      <c r="I23" s="41">
        <v>235302</v>
      </c>
      <c r="J23" s="41">
        <v>2719</v>
      </c>
      <c r="K23" s="41">
        <v>394504</v>
      </c>
      <c r="L23" s="41">
        <v>2414</v>
      </c>
      <c r="M23" s="41"/>
      <c r="N23" s="41">
        <v>332548</v>
      </c>
      <c r="O23" s="41"/>
      <c r="P23" s="41">
        <v>305</v>
      </c>
      <c r="Q23" s="41">
        <v>61956</v>
      </c>
      <c r="R23" s="41">
        <v>0</v>
      </c>
      <c r="S23" s="41">
        <v>0</v>
      </c>
      <c r="T23" s="43">
        <v>6</v>
      </c>
    </row>
    <row r="24" spans="1:20" s="44" customFormat="1" ht="12">
      <c r="A24" s="39" t="s">
        <v>39</v>
      </c>
      <c r="B24" s="57" t="s">
        <v>40</v>
      </c>
      <c r="C24" s="41">
        <v>6652</v>
      </c>
      <c r="D24" s="41">
        <v>4760</v>
      </c>
      <c r="E24" s="41">
        <v>287</v>
      </c>
      <c r="F24" s="41">
        <v>126</v>
      </c>
      <c r="G24" s="41">
        <v>92175</v>
      </c>
      <c r="H24" s="41">
        <v>1027</v>
      </c>
      <c r="I24" s="41">
        <v>186267</v>
      </c>
      <c r="J24" s="41">
        <v>1901</v>
      </c>
      <c r="K24" s="41">
        <v>272685</v>
      </c>
      <c r="L24" s="41">
        <v>1712</v>
      </c>
      <c r="M24" s="41"/>
      <c r="N24" s="41">
        <v>234448</v>
      </c>
      <c r="O24" s="41"/>
      <c r="P24" s="41">
        <v>187</v>
      </c>
      <c r="Q24" s="41">
        <v>37863</v>
      </c>
      <c r="R24" s="41">
        <v>2</v>
      </c>
      <c r="S24" s="41">
        <v>374</v>
      </c>
      <c r="T24" s="43">
        <v>7</v>
      </c>
    </row>
    <row r="25" spans="1:20" s="44" customFormat="1" ht="12">
      <c r="A25" s="39" t="s">
        <v>41</v>
      </c>
      <c r="B25" s="57" t="s">
        <v>42</v>
      </c>
      <c r="C25" s="41">
        <v>7790</v>
      </c>
      <c r="D25" s="41">
        <v>6929</v>
      </c>
      <c r="E25" s="41">
        <v>1110</v>
      </c>
      <c r="F25" s="41">
        <v>319</v>
      </c>
      <c r="G25" s="41">
        <v>115314</v>
      </c>
      <c r="H25" s="41">
        <v>1314</v>
      </c>
      <c r="I25" s="41">
        <v>231483</v>
      </c>
      <c r="J25" s="41">
        <v>2083</v>
      </c>
      <c r="K25" s="41">
        <v>303898</v>
      </c>
      <c r="L25" s="41">
        <v>1831</v>
      </c>
      <c r="M25" s="41"/>
      <c r="N25" s="41">
        <v>251460</v>
      </c>
      <c r="O25" s="41"/>
      <c r="P25" s="41">
        <v>250</v>
      </c>
      <c r="Q25" s="41">
        <v>52064</v>
      </c>
      <c r="R25" s="41">
        <v>2</v>
      </c>
      <c r="S25" s="41">
        <v>374</v>
      </c>
      <c r="T25" s="43">
        <v>8</v>
      </c>
    </row>
    <row r="26" spans="1:20" s="44" customFormat="1" ht="12">
      <c r="A26" s="39" t="s">
        <v>43</v>
      </c>
      <c r="B26" s="58" t="s">
        <v>44</v>
      </c>
      <c r="C26" s="41">
        <v>6794</v>
      </c>
      <c r="D26" s="41">
        <v>5767</v>
      </c>
      <c r="E26" s="41">
        <v>504</v>
      </c>
      <c r="F26" s="41">
        <v>202</v>
      </c>
      <c r="G26" s="41">
        <v>97509</v>
      </c>
      <c r="H26" s="41">
        <v>1194</v>
      </c>
      <c r="I26" s="41">
        <v>218554</v>
      </c>
      <c r="J26" s="41">
        <v>1961</v>
      </c>
      <c r="K26" s="41">
        <v>281873</v>
      </c>
      <c r="L26" s="41">
        <v>1769</v>
      </c>
      <c r="M26" s="41"/>
      <c r="N26" s="41">
        <v>244092</v>
      </c>
      <c r="O26" s="41"/>
      <c r="P26" s="41">
        <v>191</v>
      </c>
      <c r="Q26" s="41">
        <v>37594</v>
      </c>
      <c r="R26" s="41">
        <v>1</v>
      </c>
      <c r="S26" s="41">
        <v>187</v>
      </c>
      <c r="T26" s="43">
        <v>9</v>
      </c>
    </row>
    <row r="27" spans="1:20" s="44" customFormat="1" ht="12">
      <c r="A27" s="39" t="s">
        <v>45</v>
      </c>
      <c r="B27" s="57" t="s">
        <v>46</v>
      </c>
      <c r="C27" s="41">
        <v>7658</v>
      </c>
      <c r="D27" s="41">
        <v>6317</v>
      </c>
      <c r="E27" s="41">
        <v>1020</v>
      </c>
      <c r="F27" s="41">
        <v>278</v>
      </c>
      <c r="G27" s="41">
        <v>103951</v>
      </c>
      <c r="H27" s="41">
        <v>1198</v>
      </c>
      <c r="I27" s="41">
        <v>223433</v>
      </c>
      <c r="J27" s="41">
        <v>2030</v>
      </c>
      <c r="K27" s="41">
        <v>294554</v>
      </c>
      <c r="L27" s="41">
        <v>1735</v>
      </c>
      <c r="M27" s="41"/>
      <c r="N27" s="41">
        <v>236321</v>
      </c>
      <c r="O27" s="41"/>
      <c r="P27" s="41">
        <v>295</v>
      </c>
      <c r="Q27" s="41">
        <v>58233</v>
      </c>
      <c r="R27" s="41">
        <v>0</v>
      </c>
      <c r="S27" s="41">
        <v>0</v>
      </c>
      <c r="T27" s="43">
        <v>10</v>
      </c>
    </row>
    <row r="28" spans="1:20" s="44" customFormat="1" ht="12">
      <c r="A28" s="39" t="s">
        <v>47</v>
      </c>
      <c r="B28" s="57" t="s">
        <v>48</v>
      </c>
      <c r="C28" s="41">
        <v>15353</v>
      </c>
      <c r="D28" s="41">
        <v>12098</v>
      </c>
      <c r="E28" s="41">
        <v>1046</v>
      </c>
      <c r="F28" s="41">
        <v>541</v>
      </c>
      <c r="G28" s="41">
        <v>214808</v>
      </c>
      <c r="H28" s="41">
        <v>3030</v>
      </c>
      <c r="I28" s="41">
        <v>531431</v>
      </c>
      <c r="J28" s="41">
        <v>4218</v>
      </c>
      <c r="K28" s="41">
        <v>607050</v>
      </c>
      <c r="L28" s="41">
        <v>3643</v>
      </c>
      <c r="M28" s="41"/>
      <c r="N28" s="41">
        <v>493338</v>
      </c>
      <c r="O28" s="41"/>
      <c r="P28" s="41">
        <v>571</v>
      </c>
      <c r="Q28" s="41">
        <v>113071</v>
      </c>
      <c r="R28" s="41">
        <v>4</v>
      </c>
      <c r="S28" s="41">
        <v>641</v>
      </c>
      <c r="T28" s="43">
        <v>11</v>
      </c>
    </row>
    <row r="29" spans="1:30" s="52" customFormat="1" ht="12">
      <c r="A29" s="53"/>
      <c r="B29" s="54" t="s">
        <v>49</v>
      </c>
      <c r="C29" s="50">
        <f>SUM(C30:C32)</f>
        <v>4819</v>
      </c>
      <c r="D29" s="50">
        <f aca="true" t="shared" si="3" ref="D29:S29">SUM(D30:D32)</f>
        <v>4173</v>
      </c>
      <c r="E29" s="50">
        <f t="shared" si="3"/>
        <v>334</v>
      </c>
      <c r="F29" s="50">
        <f t="shared" si="3"/>
        <v>172</v>
      </c>
      <c r="G29" s="50">
        <f t="shared" si="3"/>
        <v>67657</v>
      </c>
      <c r="H29" s="50">
        <f t="shared" si="3"/>
        <v>866</v>
      </c>
      <c r="I29" s="50">
        <f t="shared" si="3"/>
        <v>174336</v>
      </c>
      <c r="J29" s="50">
        <f t="shared" si="3"/>
        <v>1509</v>
      </c>
      <c r="K29" s="50">
        <f t="shared" si="3"/>
        <v>213291</v>
      </c>
      <c r="L29" s="50">
        <f t="shared" si="3"/>
        <v>1363</v>
      </c>
      <c r="M29" s="50"/>
      <c r="N29" s="50">
        <f t="shared" si="3"/>
        <v>184520</v>
      </c>
      <c r="O29" s="50"/>
      <c r="P29" s="50">
        <f t="shared" si="3"/>
        <v>143</v>
      </c>
      <c r="Q29" s="50">
        <f t="shared" si="3"/>
        <v>28272</v>
      </c>
      <c r="R29" s="50">
        <f t="shared" si="3"/>
        <v>3</v>
      </c>
      <c r="S29" s="50">
        <f t="shared" si="3"/>
        <v>499</v>
      </c>
      <c r="T29" s="51" t="s">
        <v>50</v>
      </c>
      <c r="AC29" s="44"/>
      <c r="AD29" s="44"/>
    </row>
    <row r="30" spans="1:20" s="44" customFormat="1" ht="12">
      <c r="A30" s="39" t="s">
        <v>51</v>
      </c>
      <c r="B30" s="57" t="s">
        <v>52</v>
      </c>
      <c r="C30" s="41">
        <v>1116</v>
      </c>
      <c r="D30" s="41">
        <v>986</v>
      </c>
      <c r="E30" s="41">
        <v>100</v>
      </c>
      <c r="F30" s="41">
        <v>53</v>
      </c>
      <c r="G30" s="41">
        <v>15361</v>
      </c>
      <c r="H30" s="41">
        <v>216</v>
      </c>
      <c r="I30" s="41">
        <v>43580</v>
      </c>
      <c r="J30" s="41">
        <v>327</v>
      </c>
      <c r="K30" s="41">
        <v>46765</v>
      </c>
      <c r="L30" s="41">
        <v>285</v>
      </c>
      <c r="M30" s="41"/>
      <c r="N30" s="41">
        <v>38125</v>
      </c>
      <c r="O30" s="41"/>
      <c r="P30" s="41">
        <v>42</v>
      </c>
      <c r="Q30" s="41">
        <v>8640</v>
      </c>
      <c r="R30" s="41">
        <v>0</v>
      </c>
      <c r="S30" s="41">
        <v>0</v>
      </c>
      <c r="T30" s="43">
        <v>12</v>
      </c>
    </row>
    <row r="31" spans="1:20" s="44" customFormat="1" ht="12">
      <c r="A31" s="39" t="s">
        <v>53</v>
      </c>
      <c r="B31" s="57" t="s">
        <v>54</v>
      </c>
      <c r="C31" s="41">
        <v>1816</v>
      </c>
      <c r="D31" s="41">
        <v>1529</v>
      </c>
      <c r="E31" s="41">
        <v>146</v>
      </c>
      <c r="F31" s="41">
        <v>75</v>
      </c>
      <c r="G31" s="41">
        <v>28065</v>
      </c>
      <c r="H31" s="41">
        <v>375</v>
      </c>
      <c r="I31" s="41">
        <v>73263</v>
      </c>
      <c r="J31" s="41">
        <v>652</v>
      </c>
      <c r="K31" s="41">
        <v>92892</v>
      </c>
      <c r="L31" s="41">
        <v>585</v>
      </c>
      <c r="M31" s="41"/>
      <c r="N31" s="41">
        <v>79644</v>
      </c>
      <c r="O31" s="41"/>
      <c r="P31" s="41">
        <v>67</v>
      </c>
      <c r="Q31" s="41">
        <v>13248</v>
      </c>
      <c r="R31" s="41">
        <v>0</v>
      </c>
      <c r="S31" s="41">
        <v>0</v>
      </c>
      <c r="T31" s="43">
        <v>13</v>
      </c>
    </row>
    <row r="32" spans="1:20" s="44" customFormat="1" ht="12">
      <c r="A32" s="39" t="s">
        <v>55</v>
      </c>
      <c r="B32" s="57" t="s">
        <v>56</v>
      </c>
      <c r="C32" s="41">
        <v>1887</v>
      </c>
      <c r="D32" s="41">
        <v>1658</v>
      </c>
      <c r="E32" s="41">
        <v>88</v>
      </c>
      <c r="F32" s="41">
        <v>44</v>
      </c>
      <c r="G32" s="41">
        <v>24231</v>
      </c>
      <c r="H32" s="41">
        <v>275</v>
      </c>
      <c r="I32" s="41">
        <v>57493</v>
      </c>
      <c r="J32" s="41">
        <v>530</v>
      </c>
      <c r="K32" s="41">
        <v>73634</v>
      </c>
      <c r="L32" s="41">
        <v>493</v>
      </c>
      <c r="M32" s="41"/>
      <c r="N32" s="41">
        <v>66751</v>
      </c>
      <c r="O32" s="41"/>
      <c r="P32" s="41">
        <v>34</v>
      </c>
      <c r="Q32" s="41">
        <v>6384</v>
      </c>
      <c r="R32" s="41">
        <v>3</v>
      </c>
      <c r="S32" s="41">
        <v>499</v>
      </c>
      <c r="T32" s="43">
        <v>14</v>
      </c>
    </row>
    <row r="33" spans="1:30" s="52" customFormat="1" ht="12">
      <c r="A33" s="53"/>
      <c r="B33" s="54" t="s">
        <v>57</v>
      </c>
      <c r="C33" s="50">
        <f>SUM(C34:C38)</f>
        <v>16293</v>
      </c>
      <c r="D33" s="50">
        <f aca="true" t="shared" si="4" ref="D33:N33">SUM(D34:D38)</f>
        <v>14409</v>
      </c>
      <c r="E33" s="50">
        <f t="shared" si="4"/>
        <v>1260</v>
      </c>
      <c r="F33" s="50">
        <f t="shared" si="4"/>
        <v>481</v>
      </c>
      <c r="G33" s="50">
        <f t="shared" si="4"/>
        <v>235367</v>
      </c>
      <c r="H33" s="50">
        <f t="shared" si="4"/>
        <v>3274</v>
      </c>
      <c r="I33" s="50">
        <v>598923</v>
      </c>
      <c r="J33" s="50">
        <f t="shared" si="4"/>
        <v>4837</v>
      </c>
      <c r="K33" s="50">
        <f t="shared" si="4"/>
        <v>687639</v>
      </c>
      <c r="L33" s="50">
        <f t="shared" si="4"/>
        <v>4384</v>
      </c>
      <c r="M33" s="50"/>
      <c r="N33" s="50">
        <f t="shared" si="4"/>
        <v>597859</v>
      </c>
      <c r="O33" s="50"/>
      <c r="P33" s="50">
        <f>SUM(P34:P38)</f>
        <v>450</v>
      </c>
      <c r="Q33" s="50">
        <f>SUM(Q34:Q38)</f>
        <v>89301</v>
      </c>
      <c r="R33" s="50">
        <f>SUM(R34:R38)</f>
        <v>3</v>
      </c>
      <c r="S33" s="50">
        <f>SUM(S34:S38)</f>
        <v>479</v>
      </c>
      <c r="T33" s="51" t="s">
        <v>58</v>
      </c>
      <c r="AC33" s="44"/>
      <c r="AD33" s="44"/>
    </row>
    <row r="34" spans="1:20" s="44" customFormat="1" ht="12">
      <c r="A34" s="39" t="s">
        <v>59</v>
      </c>
      <c r="B34" s="57" t="s">
        <v>60</v>
      </c>
      <c r="C34" s="41">
        <v>2719</v>
      </c>
      <c r="D34" s="41">
        <v>2490</v>
      </c>
      <c r="E34" s="41">
        <v>250</v>
      </c>
      <c r="F34" s="41">
        <v>93</v>
      </c>
      <c r="G34" s="41">
        <v>40706</v>
      </c>
      <c r="H34" s="41">
        <v>484</v>
      </c>
      <c r="I34" s="41">
        <v>94378</v>
      </c>
      <c r="J34" s="41">
        <v>917</v>
      </c>
      <c r="K34" s="41">
        <v>130672</v>
      </c>
      <c r="L34" s="41">
        <v>834</v>
      </c>
      <c r="M34" s="41"/>
      <c r="N34" s="41">
        <v>113889</v>
      </c>
      <c r="O34" s="41"/>
      <c r="P34" s="41">
        <v>83</v>
      </c>
      <c r="Q34" s="41">
        <v>16783</v>
      </c>
      <c r="R34" s="41">
        <v>0</v>
      </c>
      <c r="S34" s="41">
        <v>0</v>
      </c>
      <c r="T34" s="43">
        <v>15</v>
      </c>
    </row>
    <row r="35" spans="1:20" s="44" customFormat="1" ht="12">
      <c r="A35" s="39" t="s">
        <v>61</v>
      </c>
      <c r="B35" s="57" t="s">
        <v>62</v>
      </c>
      <c r="C35" s="41">
        <v>1242</v>
      </c>
      <c r="D35" s="41">
        <v>1072</v>
      </c>
      <c r="E35" s="41">
        <v>76</v>
      </c>
      <c r="F35" s="41">
        <v>39</v>
      </c>
      <c r="G35" s="41">
        <v>17555</v>
      </c>
      <c r="H35" s="41">
        <v>125</v>
      </c>
      <c r="I35" s="41">
        <v>33598</v>
      </c>
      <c r="J35" s="41">
        <v>309</v>
      </c>
      <c r="K35" s="41">
        <v>44144</v>
      </c>
      <c r="L35" s="41">
        <v>277</v>
      </c>
      <c r="M35" s="41"/>
      <c r="N35" s="41">
        <v>37664</v>
      </c>
      <c r="O35" s="41"/>
      <c r="P35" s="41">
        <v>32</v>
      </c>
      <c r="Q35" s="41">
        <v>6480</v>
      </c>
      <c r="R35" s="41">
        <v>0</v>
      </c>
      <c r="S35" s="41">
        <v>0</v>
      </c>
      <c r="T35" s="43">
        <v>16</v>
      </c>
    </row>
    <row r="36" spans="1:30" s="44" customFormat="1" ht="12">
      <c r="A36" s="39" t="s">
        <v>63</v>
      </c>
      <c r="B36" s="57" t="s">
        <v>64</v>
      </c>
      <c r="C36" s="41">
        <v>6032</v>
      </c>
      <c r="D36" s="41">
        <v>5247</v>
      </c>
      <c r="E36" s="41">
        <v>520</v>
      </c>
      <c r="F36" s="41">
        <v>171</v>
      </c>
      <c r="G36" s="41">
        <v>92815</v>
      </c>
      <c r="H36" s="41">
        <v>1259</v>
      </c>
      <c r="I36" s="41">
        <v>224230</v>
      </c>
      <c r="J36" s="41">
        <v>1885</v>
      </c>
      <c r="K36" s="41">
        <v>265937</v>
      </c>
      <c r="L36" s="41">
        <v>1726</v>
      </c>
      <c r="M36" s="41"/>
      <c r="N36" s="41">
        <v>234635</v>
      </c>
      <c r="O36" s="41"/>
      <c r="P36" s="41">
        <v>157</v>
      </c>
      <c r="Q36" s="41">
        <v>30928</v>
      </c>
      <c r="R36" s="41">
        <v>2</v>
      </c>
      <c r="S36" s="41">
        <v>374</v>
      </c>
      <c r="T36" s="43">
        <v>17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1:20" s="44" customFormat="1" ht="12">
      <c r="A37" s="39" t="s">
        <v>65</v>
      </c>
      <c r="B37" s="57" t="s">
        <v>66</v>
      </c>
      <c r="C37" s="41">
        <v>2013</v>
      </c>
      <c r="D37" s="41">
        <v>1803</v>
      </c>
      <c r="E37" s="41">
        <v>173</v>
      </c>
      <c r="F37" s="41">
        <v>59</v>
      </c>
      <c r="G37" s="41">
        <v>28366</v>
      </c>
      <c r="H37" s="41">
        <v>497</v>
      </c>
      <c r="I37" s="41">
        <v>84824</v>
      </c>
      <c r="J37" s="41">
        <v>612</v>
      </c>
      <c r="K37" s="41">
        <v>86035</v>
      </c>
      <c r="L37" s="41">
        <v>538</v>
      </c>
      <c r="M37" s="41"/>
      <c r="N37" s="41">
        <v>71203</v>
      </c>
      <c r="O37" s="41"/>
      <c r="P37" s="60">
        <v>74</v>
      </c>
      <c r="Q37" s="60">
        <v>14832</v>
      </c>
      <c r="R37" s="41">
        <v>0</v>
      </c>
      <c r="S37" s="41">
        <v>0</v>
      </c>
      <c r="T37" s="43">
        <v>18</v>
      </c>
    </row>
    <row r="38" spans="1:20" s="44" customFormat="1" ht="12">
      <c r="A38" s="39" t="s">
        <v>67</v>
      </c>
      <c r="B38" s="57" t="s">
        <v>68</v>
      </c>
      <c r="C38" s="41">
        <v>4287</v>
      </c>
      <c r="D38" s="41">
        <v>3797</v>
      </c>
      <c r="E38" s="41">
        <v>241</v>
      </c>
      <c r="F38" s="41">
        <v>119</v>
      </c>
      <c r="G38" s="41">
        <v>55925</v>
      </c>
      <c r="H38" s="41">
        <v>909</v>
      </c>
      <c r="I38" s="41">
        <v>171893</v>
      </c>
      <c r="J38" s="41">
        <v>1114</v>
      </c>
      <c r="K38" s="41">
        <v>160851</v>
      </c>
      <c r="L38" s="41">
        <v>1009</v>
      </c>
      <c r="M38" s="41"/>
      <c r="N38" s="41">
        <v>140468</v>
      </c>
      <c r="O38" s="41"/>
      <c r="P38" s="60">
        <v>104</v>
      </c>
      <c r="Q38" s="60">
        <v>20278</v>
      </c>
      <c r="R38" s="41">
        <v>1</v>
      </c>
      <c r="S38" s="41">
        <v>105</v>
      </c>
      <c r="T38" s="43">
        <v>19</v>
      </c>
    </row>
    <row r="39" spans="1:30" s="52" customFormat="1" ht="12">
      <c r="A39" s="53"/>
      <c r="B39" s="54" t="s">
        <v>69</v>
      </c>
      <c r="C39" s="50">
        <f>SUM(C40:C41)</f>
        <v>9203</v>
      </c>
      <c r="D39" s="50">
        <f aca="true" t="shared" si="5" ref="D39:S39">SUM(D40:D41)</f>
        <v>7887</v>
      </c>
      <c r="E39" s="50">
        <f t="shared" si="5"/>
        <v>634</v>
      </c>
      <c r="F39" s="50">
        <f t="shared" si="5"/>
        <v>328</v>
      </c>
      <c r="G39" s="50">
        <f t="shared" si="5"/>
        <v>131376</v>
      </c>
      <c r="H39" s="50">
        <f t="shared" si="5"/>
        <v>1290</v>
      </c>
      <c r="I39" s="50">
        <f t="shared" si="5"/>
        <v>245970</v>
      </c>
      <c r="J39" s="50">
        <f t="shared" si="5"/>
        <v>2735</v>
      </c>
      <c r="K39" s="50">
        <f t="shared" si="5"/>
        <v>383897</v>
      </c>
      <c r="L39" s="50">
        <f t="shared" si="5"/>
        <v>2383</v>
      </c>
      <c r="M39" s="50"/>
      <c r="N39" s="50">
        <f t="shared" si="5"/>
        <v>312182</v>
      </c>
      <c r="O39" s="50"/>
      <c r="P39" s="50">
        <f t="shared" si="5"/>
        <v>351</v>
      </c>
      <c r="Q39" s="50">
        <f t="shared" si="5"/>
        <v>71528</v>
      </c>
      <c r="R39" s="50">
        <f t="shared" si="5"/>
        <v>1</v>
      </c>
      <c r="S39" s="50">
        <f t="shared" si="5"/>
        <v>187</v>
      </c>
      <c r="T39" s="51" t="s">
        <v>70</v>
      </c>
      <c r="AC39" s="44"/>
      <c r="AD39" s="44"/>
    </row>
    <row r="40" spans="1:20" s="44" customFormat="1" ht="12">
      <c r="A40" s="39" t="s">
        <v>71</v>
      </c>
      <c r="B40" s="57" t="s">
        <v>72</v>
      </c>
      <c r="C40" s="41">
        <v>5330</v>
      </c>
      <c r="D40" s="41">
        <v>4492</v>
      </c>
      <c r="E40" s="41">
        <v>375</v>
      </c>
      <c r="F40" s="41">
        <v>215</v>
      </c>
      <c r="G40" s="41">
        <v>69994</v>
      </c>
      <c r="H40" s="41">
        <v>681</v>
      </c>
      <c r="I40" s="41">
        <v>134807</v>
      </c>
      <c r="J40" s="41">
        <v>1638</v>
      </c>
      <c r="K40" s="41">
        <v>224502</v>
      </c>
      <c r="L40" s="41">
        <v>1414</v>
      </c>
      <c r="M40" s="41"/>
      <c r="N40" s="41">
        <v>178107</v>
      </c>
      <c r="O40" s="41"/>
      <c r="P40" s="41">
        <v>223</v>
      </c>
      <c r="Q40" s="41">
        <v>46208</v>
      </c>
      <c r="R40" s="41">
        <v>1</v>
      </c>
      <c r="S40" s="41">
        <v>187</v>
      </c>
      <c r="T40" s="43">
        <v>20</v>
      </c>
    </row>
    <row r="41" spans="1:20" s="44" customFormat="1" ht="12">
      <c r="A41" s="39" t="s">
        <v>73</v>
      </c>
      <c r="B41" s="57" t="s">
        <v>74</v>
      </c>
      <c r="C41" s="41">
        <v>3873</v>
      </c>
      <c r="D41" s="41">
        <v>3395</v>
      </c>
      <c r="E41" s="41">
        <v>259</v>
      </c>
      <c r="F41" s="41">
        <v>113</v>
      </c>
      <c r="G41" s="41">
        <v>61382</v>
      </c>
      <c r="H41" s="41">
        <v>609</v>
      </c>
      <c r="I41" s="41">
        <v>111163</v>
      </c>
      <c r="J41" s="41">
        <v>1097</v>
      </c>
      <c r="K41" s="41">
        <v>159395</v>
      </c>
      <c r="L41" s="41">
        <v>969</v>
      </c>
      <c r="M41" s="41"/>
      <c r="N41" s="41">
        <v>134075</v>
      </c>
      <c r="O41" s="41"/>
      <c r="P41" s="41">
        <v>128</v>
      </c>
      <c r="Q41" s="41">
        <v>25320</v>
      </c>
      <c r="R41" s="41">
        <v>0</v>
      </c>
      <c r="S41" s="41">
        <v>0</v>
      </c>
      <c r="T41" s="43">
        <v>21</v>
      </c>
    </row>
    <row r="42" spans="1:30" s="52" customFormat="1" ht="12">
      <c r="A42" s="53"/>
      <c r="B42" s="54" t="s">
        <v>75</v>
      </c>
      <c r="C42" s="50">
        <f>SUM(C43:C46)</f>
        <v>12362</v>
      </c>
      <c r="D42" s="50">
        <f aca="true" t="shared" si="6" ref="D42:S42">SUM(D43:D46)</f>
        <v>10393</v>
      </c>
      <c r="E42" s="50">
        <f t="shared" si="6"/>
        <v>1028</v>
      </c>
      <c r="F42" s="50">
        <f t="shared" si="6"/>
        <v>503</v>
      </c>
      <c r="G42" s="50">
        <f t="shared" si="6"/>
        <v>188134</v>
      </c>
      <c r="H42" s="50">
        <f t="shared" si="6"/>
        <v>2128</v>
      </c>
      <c r="I42" s="50">
        <f t="shared" si="6"/>
        <v>392498</v>
      </c>
      <c r="J42" s="50">
        <f t="shared" si="6"/>
        <v>3146</v>
      </c>
      <c r="K42" s="50">
        <f t="shared" si="6"/>
        <v>456792</v>
      </c>
      <c r="L42" s="50">
        <f t="shared" si="6"/>
        <v>2650</v>
      </c>
      <c r="M42" s="50"/>
      <c r="N42" s="50">
        <f t="shared" si="6"/>
        <v>355535</v>
      </c>
      <c r="O42" s="50"/>
      <c r="P42" s="50">
        <f t="shared" si="6"/>
        <v>496</v>
      </c>
      <c r="Q42" s="50">
        <f t="shared" si="6"/>
        <v>101257</v>
      </c>
      <c r="R42" s="50">
        <f t="shared" si="6"/>
        <v>0</v>
      </c>
      <c r="S42" s="50">
        <f t="shared" si="6"/>
        <v>0</v>
      </c>
      <c r="T42" s="51" t="s">
        <v>76</v>
      </c>
      <c r="AC42" s="44"/>
      <c r="AD42" s="44"/>
    </row>
    <row r="43" spans="1:20" s="44" customFormat="1" ht="12">
      <c r="A43" s="39" t="s">
        <v>77</v>
      </c>
      <c r="B43" s="57" t="s">
        <v>78</v>
      </c>
      <c r="C43" s="41">
        <v>2265</v>
      </c>
      <c r="D43" s="41">
        <v>1949</v>
      </c>
      <c r="E43" s="41">
        <v>197</v>
      </c>
      <c r="F43" s="41">
        <v>74</v>
      </c>
      <c r="G43" s="41">
        <v>32937</v>
      </c>
      <c r="H43" s="41">
        <v>491</v>
      </c>
      <c r="I43" s="41">
        <v>92382</v>
      </c>
      <c r="J43" s="41">
        <v>521</v>
      </c>
      <c r="K43" s="41">
        <v>76353</v>
      </c>
      <c r="L43" s="41">
        <v>440</v>
      </c>
      <c r="M43" s="41"/>
      <c r="N43" s="41">
        <v>59865</v>
      </c>
      <c r="O43" s="41"/>
      <c r="P43" s="60">
        <v>81</v>
      </c>
      <c r="Q43" s="60">
        <v>16488</v>
      </c>
      <c r="R43" s="41">
        <v>0</v>
      </c>
      <c r="S43" s="41">
        <v>0</v>
      </c>
      <c r="T43" s="43">
        <v>22</v>
      </c>
    </row>
    <row r="44" spans="1:20" s="44" customFormat="1" ht="12">
      <c r="A44" s="39" t="s">
        <v>79</v>
      </c>
      <c r="B44" s="57" t="s">
        <v>80</v>
      </c>
      <c r="C44" s="41">
        <v>2740</v>
      </c>
      <c r="D44" s="41">
        <v>2207</v>
      </c>
      <c r="E44" s="41">
        <v>203</v>
      </c>
      <c r="F44" s="41">
        <v>105</v>
      </c>
      <c r="G44" s="41">
        <v>39268</v>
      </c>
      <c r="H44" s="41">
        <v>483</v>
      </c>
      <c r="I44" s="41">
        <v>88905</v>
      </c>
      <c r="J44" s="41">
        <v>785</v>
      </c>
      <c r="K44" s="41">
        <v>112566</v>
      </c>
      <c r="L44" s="41">
        <v>655</v>
      </c>
      <c r="M44" s="41"/>
      <c r="N44" s="41">
        <v>85745</v>
      </c>
      <c r="O44" s="41"/>
      <c r="P44" s="41">
        <v>130</v>
      </c>
      <c r="Q44" s="41">
        <v>26821</v>
      </c>
      <c r="R44" s="41">
        <v>0</v>
      </c>
      <c r="S44" s="41">
        <v>0</v>
      </c>
      <c r="T44" s="43">
        <v>23</v>
      </c>
    </row>
    <row r="45" spans="1:20" s="44" customFormat="1" ht="12">
      <c r="A45" s="39" t="s">
        <v>81</v>
      </c>
      <c r="B45" s="57" t="s">
        <v>82</v>
      </c>
      <c r="C45" s="41">
        <v>3879</v>
      </c>
      <c r="D45" s="41">
        <v>3395</v>
      </c>
      <c r="E45" s="41">
        <v>406</v>
      </c>
      <c r="F45" s="41">
        <v>207</v>
      </c>
      <c r="G45" s="41">
        <v>65020</v>
      </c>
      <c r="H45" s="41">
        <v>749</v>
      </c>
      <c r="I45" s="41">
        <v>133289</v>
      </c>
      <c r="J45" s="41">
        <v>1110</v>
      </c>
      <c r="K45" s="41">
        <v>166917</v>
      </c>
      <c r="L45" s="41">
        <v>896</v>
      </c>
      <c r="M45" s="41"/>
      <c r="N45" s="41">
        <v>122433</v>
      </c>
      <c r="O45" s="41"/>
      <c r="P45" s="41">
        <v>214</v>
      </c>
      <c r="Q45" s="41">
        <v>44484</v>
      </c>
      <c r="R45" s="41">
        <v>0</v>
      </c>
      <c r="S45" s="41">
        <v>0</v>
      </c>
      <c r="T45" s="43">
        <v>24</v>
      </c>
    </row>
    <row r="46" spans="1:20" s="44" customFormat="1" ht="12">
      <c r="A46" s="39" t="s">
        <v>83</v>
      </c>
      <c r="B46" s="57" t="s">
        <v>84</v>
      </c>
      <c r="C46" s="41">
        <v>3478</v>
      </c>
      <c r="D46" s="41">
        <v>2842</v>
      </c>
      <c r="E46" s="41">
        <v>222</v>
      </c>
      <c r="F46" s="41">
        <v>117</v>
      </c>
      <c r="G46" s="41">
        <v>50909</v>
      </c>
      <c r="H46" s="41">
        <v>405</v>
      </c>
      <c r="I46" s="41">
        <v>77922</v>
      </c>
      <c r="J46" s="41">
        <v>730</v>
      </c>
      <c r="K46" s="41">
        <v>100956</v>
      </c>
      <c r="L46" s="41">
        <v>659</v>
      </c>
      <c r="M46" s="41"/>
      <c r="N46" s="41">
        <v>87492</v>
      </c>
      <c r="O46" s="41"/>
      <c r="P46" s="41">
        <v>71</v>
      </c>
      <c r="Q46" s="41">
        <v>13464</v>
      </c>
      <c r="R46" s="41">
        <v>0</v>
      </c>
      <c r="S46" s="41">
        <v>0</v>
      </c>
      <c r="T46" s="43">
        <v>25</v>
      </c>
    </row>
    <row r="47" spans="1:30" s="52" customFormat="1" ht="12">
      <c r="A47" s="53"/>
      <c r="B47" s="54" t="s">
        <v>85</v>
      </c>
      <c r="C47" s="50">
        <f>SUM(C48:C48)</f>
        <v>5228</v>
      </c>
      <c r="D47" s="50">
        <f aca="true" t="shared" si="7" ref="D47:S47">SUM(D48:D48)</f>
        <v>3427</v>
      </c>
      <c r="E47" s="50">
        <f t="shared" si="7"/>
        <v>436</v>
      </c>
      <c r="F47" s="50">
        <f t="shared" si="7"/>
        <v>218</v>
      </c>
      <c r="G47" s="50">
        <f t="shared" si="7"/>
        <v>74047</v>
      </c>
      <c r="H47" s="50">
        <f t="shared" si="7"/>
        <v>901</v>
      </c>
      <c r="I47" s="50">
        <f t="shared" si="7"/>
        <v>164348</v>
      </c>
      <c r="J47" s="50">
        <f t="shared" si="7"/>
        <v>1538</v>
      </c>
      <c r="K47" s="50">
        <f t="shared" si="7"/>
        <v>224174</v>
      </c>
      <c r="L47" s="50">
        <f t="shared" si="7"/>
        <v>1350</v>
      </c>
      <c r="M47" s="50"/>
      <c r="N47" s="50">
        <f t="shared" si="7"/>
        <v>186864</v>
      </c>
      <c r="O47" s="50"/>
      <c r="P47" s="61">
        <f t="shared" si="7"/>
        <v>186</v>
      </c>
      <c r="Q47" s="61">
        <f t="shared" si="7"/>
        <v>36936</v>
      </c>
      <c r="R47" s="50">
        <f t="shared" si="7"/>
        <v>2</v>
      </c>
      <c r="S47" s="50">
        <f t="shared" si="7"/>
        <v>374</v>
      </c>
      <c r="T47" s="51" t="s">
        <v>86</v>
      </c>
      <c r="AC47" s="44"/>
      <c r="AD47" s="44"/>
    </row>
    <row r="48" spans="1:30" s="63" customFormat="1" ht="12">
      <c r="A48" s="62" t="s">
        <v>87</v>
      </c>
      <c r="B48" s="57" t="s">
        <v>88</v>
      </c>
      <c r="C48" s="41">
        <v>5228</v>
      </c>
      <c r="D48" s="41">
        <v>3427</v>
      </c>
      <c r="E48" s="41">
        <v>436</v>
      </c>
      <c r="F48" s="41">
        <v>218</v>
      </c>
      <c r="G48" s="41">
        <v>74047</v>
      </c>
      <c r="H48" s="41">
        <v>901</v>
      </c>
      <c r="I48" s="41">
        <v>164348</v>
      </c>
      <c r="J48" s="41">
        <v>1538</v>
      </c>
      <c r="K48" s="41">
        <v>224174</v>
      </c>
      <c r="L48" s="41">
        <v>1350</v>
      </c>
      <c r="M48" s="41"/>
      <c r="N48" s="41">
        <v>186864</v>
      </c>
      <c r="O48" s="41"/>
      <c r="P48" s="60">
        <v>186</v>
      </c>
      <c r="Q48" s="60">
        <v>36936</v>
      </c>
      <c r="R48" s="41">
        <v>2</v>
      </c>
      <c r="S48" s="41">
        <v>374</v>
      </c>
      <c r="T48" s="43">
        <v>26</v>
      </c>
      <c r="AC48" s="44"/>
      <c r="AD48" s="44"/>
    </row>
    <row r="49" spans="1:30" s="52" customFormat="1" ht="12">
      <c r="A49" s="64"/>
      <c r="B49" s="54" t="s">
        <v>89</v>
      </c>
      <c r="C49" s="50">
        <f aca="true" t="shared" si="8" ref="C49:S49">SUM(C50:C57)</f>
        <v>16581</v>
      </c>
      <c r="D49" s="50">
        <f t="shared" si="8"/>
        <v>14819</v>
      </c>
      <c r="E49" s="50">
        <f t="shared" si="8"/>
        <v>595</v>
      </c>
      <c r="F49" s="50">
        <f t="shared" si="8"/>
        <v>480</v>
      </c>
      <c r="G49" s="50">
        <f t="shared" si="8"/>
        <v>233907</v>
      </c>
      <c r="H49" s="50">
        <f t="shared" si="8"/>
        <v>2519</v>
      </c>
      <c r="I49" s="50">
        <f t="shared" si="8"/>
        <v>487144</v>
      </c>
      <c r="J49" s="50">
        <f t="shared" si="8"/>
        <v>4486</v>
      </c>
      <c r="K49" s="50">
        <f t="shared" si="8"/>
        <v>643679</v>
      </c>
      <c r="L49" s="50">
        <f t="shared" si="8"/>
        <v>3935</v>
      </c>
      <c r="M49" s="50"/>
      <c r="N49" s="50">
        <f t="shared" si="8"/>
        <v>536385</v>
      </c>
      <c r="O49" s="50"/>
      <c r="P49" s="50">
        <f t="shared" si="8"/>
        <v>550</v>
      </c>
      <c r="Q49" s="50">
        <f t="shared" si="8"/>
        <v>107107</v>
      </c>
      <c r="R49" s="50">
        <f t="shared" si="8"/>
        <v>1</v>
      </c>
      <c r="S49" s="50">
        <f t="shared" si="8"/>
        <v>187</v>
      </c>
      <c r="T49" s="51" t="s">
        <v>90</v>
      </c>
      <c r="AC49" s="44"/>
      <c r="AD49" s="44"/>
    </row>
    <row r="50" spans="1:20" s="44" customFormat="1" ht="12">
      <c r="A50" s="39" t="s">
        <v>91</v>
      </c>
      <c r="B50" s="57" t="s">
        <v>92</v>
      </c>
      <c r="C50" s="41">
        <v>1488</v>
      </c>
      <c r="D50" s="41">
        <v>1354</v>
      </c>
      <c r="E50" s="41">
        <v>52</v>
      </c>
      <c r="F50" s="41">
        <v>31</v>
      </c>
      <c r="G50" s="41">
        <v>23162</v>
      </c>
      <c r="H50" s="41">
        <v>319</v>
      </c>
      <c r="I50" s="41">
        <v>61160</v>
      </c>
      <c r="J50" s="41">
        <v>419</v>
      </c>
      <c r="K50" s="41">
        <v>59456</v>
      </c>
      <c r="L50" s="41">
        <v>366</v>
      </c>
      <c r="M50" s="41"/>
      <c r="N50" s="41">
        <v>49903</v>
      </c>
      <c r="O50" s="41"/>
      <c r="P50" s="60">
        <v>52</v>
      </c>
      <c r="Q50" s="60">
        <v>9366</v>
      </c>
      <c r="R50" s="41">
        <v>1</v>
      </c>
      <c r="S50" s="41">
        <v>187</v>
      </c>
      <c r="T50" s="43">
        <v>27</v>
      </c>
    </row>
    <row r="51" spans="1:20" s="44" customFormat="1" ht="12">
      <c r="A51" s="39" t="s">
        <v>93</v>
      </c>
      <c r="B51" s="57" t="s">
        <v>94</v>
      </c>
      <c r="C51" s="41">
        <v>2074</v>
      </c>
      <c r="D51" s="41">
        <v>1773</v>
      </c>
      <c r="E51" s="41">
        <v>74</v>
      </c>
      <c r="F51" s="41">
        <v>62</v>
      </c>
      <c r="G51" s="41">
        <v>29181</v>
      </c>
      <c r="H51" s="41">
        <v>316</v>
      </c>
      <c r="I51" s="41">
        <v>57668</v>
      </c>
      <c r="J51" s="41">
        <v>724</v>
      </c>
      <c r="K51" s="41">
        <v>102031</v>
      </c>
      <c r="L51" s="41">
        <v>652</v>
      </c>
      <c r="M51" s="41"/>
      <c r="N51" s="41">
        <v>87199</v>
      </c>
      <c r="O51" s="41"/>
      <c r="P51" s="60">
        <v>72</v>
      </c>
      <c r="Q51" s="60">
        <v>14832</v>
      </c>
      <c r="R51" s="41">
        <v>0</v>
      </c>
      <c r="S51" s="41">
        <v>0</v>
      </c>
      <c r="T51" s="43">
        <v>28</v>
      </c>
    </row>
    <row r="52" spans="1:20" s="44" customFormat="1" ht="12">
      <c r="A52" s="39" t="s">
        <v>95</v>
      </c>
      <c r="B52" s="58" t="s">
        <v>96</v>
      </c>
      <c r="C52" s="41">
        <v>1143</v>
      </c>
      <c r="D52" s="41">
        <v>980</v>
      </c>
      <c r="E52" s="41">
        <v>64</v>
      </c>
      <c r="F52" s="41">
        <v>53</v>
      </c>
      <c r="G52" s="41">
        <v>15457</v>
      </c>
      <c r="H52" s="41">
        <v>151</v>
      </c>
      <c r="I52" s="41">
        <v>28158</v>
      </c>
      <c r="J52" s="41">
        <v>314</v>
      </c>
      <c r="K52" s="41">
        <v>45186</v>
      </c>
      <c r="L52" s="41">
        <v>273</v>
      </c>
      <c r="M52" s="41"/>
      <c r="N52" s="41">
        <v>36840</v>
      </c>
      <c r="O52" s="41"/>
      <c r="P52" s="60">
        <v>41</v>
      </c>
      <c r="Q52" s="60">
        <v>8346</v>
      </c>
      <c r="R52" s="41">
        <v>0</v>
      </c>
      <c r="S52" s="41">
        <v>0</v>
      </c>
      <c r="T52" s="43">
        <v>29</v>
      </c>
    </row>
    <row r="53" spans="1:20" s="44" customFormat="1" ht="12">
      <c r="A53" s="39" t="s">
        <v>97</v>
      </c>
      <c r="B53" s="57" t="s">
        <v>98</v>
      </c>
      <c r="C53" s="41">
        <v>2378</v>
      </c>
      <c r="D53" s="60">
        <v>2159</v>
      </c>
      <c r="E53" s="41">
        <v>74</v>
      </c>
      <c r="F53" s="41">
        <v>59</v>
      </c>
      <c r="G53" s="41">
        <v>33297</v>
      </c>
      <c r="H53" s="41">
        <v>356</v>
      </c>
      <c r="I53" s="41">
        <v>66300</v>
      </c>
      <c r="J53" s="41">
        <v>521</v>
      </c>
      <c r="K53" s="41">
        <v>74942</v>
      </c>
      <c r="L53" s="41">
        <v>476</v>
      </c>
      <c r="M53" s="41"/>
      <c r="N53" s="41">
        <v>66086</v>
      </c>
      <c r="O53" s="41"/>
      <c r="P53" s="41">
        <v>45</v>
      </c>
      <c r="Q53" s="41">
        <v>8856</v>
      </c>
      <c r="R53" s="41">
        <v>0</v>
      </c>
      <c r="S53" s="41">
        <v>0</v>
      </c>
      <c r="T53" s="43">
        <v>30</v>
      </c>
    </row>
    <row r="54" spans="1:20" s="44" customFormat="1" ht="12">
      <c r="A54" s="39" t="s">
        <v>99</v>
      </c>
      <c r="B54" s="57" t="s">
        <v>100</v>
      </c>
      <c r="C54" s="41">
        <v>1158</v>
      </c>
      <c r="D54" s="41">
        <v>940</v>
      </c>
      <c r="E54" s="41">
        <v>34</v>
      </c>
      <c r="F54" s="41">
        <v>29</v>
      </c>
      <c r="G54" s="41">
        <v>17956</v>
      </c>
      <c r="H54" s="41">
        <v>199</v>
      </c>
      <c r="I54" s="41">
        <v>35542</v>
      </c>
      <c r="J54" s="41">
        <v>392</v>
      </c>
      <c r="K54" s="41">
        <v>54666</v>
      </c>
      <c r="L54" s="41">
        <v>354</v>
      </c>
      <c r="M54" s="41"/>
      <c r="N54" s="41">
        <v>47070</v>
      </c>
      <c r="O54" s="41"/>
      <c r="P54" s="41">
        <v>38</v>
      </c>
      <c r="Q54" s="60">
        <v>7596</v>
      </c>
      <c r="R54" s="41">
        <v>0</v>
      </c>
      <c r="S54" s="41">
        <v>0</v>
      </c>
      <c r="T54" s="43">
        <v>31</v>
      </c>
    </row>
    <row r="55" spans="1:20" s="44" customFormat="1" ht="12">
      <c r="A55" s="39" t="s">
        <v>101</v>
      </c>
      <c r="B55" s="57" t="s">
        <v>102</v>
      </c>
      <c r="C55" s="41">
        <v>2025</v>
      </c>
      <c r="D55" s="41">
        <v>1690</v>
      </c>
      <c r="E55" s="41">
        <v>73</v>
      </c>
      <c r="F55" s="41">
        <v>68</v>
      </c>
      <c r="G55" s="41">
        <v>27746</v>
      </c>
      <c r="H55" s="41">
        <v>338</v>
      </c>
      <c r="I55" s="41">
        <v>74090</v>
      </c>
      <c r="J55" s="41">
        <v>592</v>
      </c>
      <c r="K55" s="41">
        <v>84129</v>
      </c>
      <c r="L55" s="41">
        <v>509</v>
      </c>
      <c r="M55" s="41"/>
      <c r="N55" s="41">
        <v>69441</v>
      </c>
      <c r="O55" s="41"/>
      <c r="P55" s="41">
        <v>83</v>
      </c>
      <c r="Q55" s="41">
        <v>14688</v>
      </c>
      <c r="R55" s="41">
        <v>0</v>
      </c>
      <c r="S55" s="41">
        <v>0</v>
      </c>
      <c r="T55" s="43">
        <v>32</v>
      </c>
    </row>
    <row r="56" spans="1:20" s="44" customFormat="1" ht="12">
      <c r="A56" s="39" t="s">
        <v>103</v>
      </c>
      <c r="B56" s="57" t="s">
        <v>104</v>
      </c>
      <c r="C56" s="41">
        <v>1267</v>
      </c>
      <c r="D56" s="41">
        <v>1156</v>
      </c>
      <c r="E56" s="41">
        <v>40</v>
      </c>
      <c r="F56" s="41">
        <v>37</v>
      </c>
      <c r="G56" s="41">
        <v>16987</v>
      </c>
      <c r="H56" s="41">
        <v>233</v>
      </c>
      <c r="I56" s="41">
        <v>43205</v>
      </c>
      <c r="J56" s="41">
        <v>301</v>
      </c>
      <c r="K56" s="41">
        <v>42548</v>
      </c>
      <c r="L56" s="41">
        <v>256</v>
      </c>
      <c r="M56" s="41"/>
      <c r="N56" s="41">
        <v>33404</v>
      </c>
      <c r="O56" s="41"/>
      <c r="P56" s="60">
        <v>45</v>
      </c>
      <c r="Q56" s="60">
        <v>9144</v>
      </c>
      <c r="R56" s="41">
        <v>0</v>
      </c>
      <c r="S56" s="41">
        <v>0</v>
      </c>
      <c r="T56" s="43">
        <v>33</v>
      </c>
    </row>
    <row r="57" spans="1:20" s="44" customFormat="1" ht="12">
      <c r="A57" s="39" t="s">
        <v>105</v>
      </c>
      <c r="B57" s="57" t="s">
        <v>106</v>
      </c>
      <c r="C57" s="41">
        <v>5048</v>
      </c>
      <c r="D57" s="65">
        <v>4767</v>
      </c>
      <c r="E57" s="41">
        <v>184</v>
      </c>
      <c r="F57" s="41">
        <v>141</v>
      </c>
      <c r="G57" s="41">
        <v>70121</v>
      </c>
      <c r="H57" s="41">
        <v>607</v>
      </c>
      <c r="I57" s="41">
        <v>121021</v>
      </c>
      <c r="J57" s="41">
        <v>1223</v>
      </c>
      <c r="K57" s="41">
        <v>180721</v>
      </c>
      <c r="L57" s="41">
        <v>1049</v>
      </c>
      <c r="M57" s="41"/>
      <c r="N57" s="41">
        <v>146442</v>
      </c>
      <c r="O57" s="41"/>
      <c r="P57" s="41">
        <v>174</v>
      </c>
      <c r="Q57" s="41">
        <v>34279</v>
      </c>
      <c r="R57" s="41">
        <v>0</v>
      </c>
      <c r="S57" s="41">
        <v>0</v>
      </c>
      <c r="T57" s="43">
        <v>34</v>
      </c>
    </row>
    <row r="58" spans="1:30" s="52" customFormat="1" ht="12">
      <c r="A58" s="53"/>
      <c r="B58" s="54" t="s">
        <v>107</v>
      </c>
      <c r="C58" s="50">
        <f>SUM(C59:C66)</f>
        <v>21717</v>
      </c>
      <c r="D58" s="50">
        <f aca="true" t="shared" si="9" ref="D58:S58">SUM(D59:D66)</f>
        <v>19344</v>
      </c>
      <c r="E58" s="50">
        <f t="shared" si="9"/>
        <v>1824</v>
      </c>
      <c r="F58" s="50">
        <f t="shared" si="9"/>
        <v>871</v>
      </c>
      <c r="G58" s="50">
        <f t="shared" si="9"/>
        <v>337736</v>
      </c>
      <c r="H58" s="50">
        <f t="shared" si="9"/>
        <v>4149</v>
      </c>
      <c r="I58" s="50">
        <f t="shared" si="9"/>
        <v>760638</v>
      </c>
      <c r="J58" s="50">
        <f t="shared" si="9"/>
        <v>6292</v>
      </c>
      <c r="K58" s="50">
        <f t="shared" si="9"/>
        <v>925834</v>
      </c>
      <c r="L58" s="50">
        <f t="shared" si="9"/>
        <v>5384</v>
      </c>
      <c r="M58" s="50"/>
      <c r="N58" s="50">
        <f t="shared" si="9"/>
        <v>740897</v>
      </c>
      <c r="O58" s="50"/>
      <c r="P58" s="50">
        <f t="shared" si="9"/>
        <v>905</v>
      </c>
      <c r="Q58" s="50">
        <f t="shared" si="9"/>
        <v>184376</v>
      </c>
      <c r="R58" s="50">
        <f t="shared" si="9"/>
        <v>3</v>
      </c>
      <c r="S58" s="50">
        <f t="shared" si="9"/>
        <v>561</v>
      </c>
      <c r="T58" s="51" t="s">
        <v>108</v>
      </c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1:20" s="44" customFormat="1" ht="12">
      <c r="A59" s="39" t="s">
        <v>109</v>
      </c>
      <c r="B59" s="57" t="s">
        <v>110</v>
      </c>
      <c r="C59" s="41">
        <v>4255</v>
      </c>
      <c r="D59" s="41">
        <v>3848</v>
      </c>
      <c r="E59" s="41">
        <v>264</v>
      </c>
      <c r="F59" s="41">
        <v>146</v>
      </c>
      <c r="G59" s="60">
        <v>63622</v>
      </c>
      <c r="H59" s="41">
        <v>737</v>
      </c>
      <c r="I59" s="41">
        <v>145574</v>
      </c>
      <c r="J59" s="41">
        <v>1075</v>
      </c>
      <c r="K59" s="41">
        <v>155622</v>
      </c>
      <c r="L59" s="41">
        <v>939</v>
      </c>
      <c r="M59" s="41"/>
      <c r="N59" s="41">
        <v>129421</v>
      </c>
      <c r="O59" s="41"/>
      <c r="P59" s="60">
        <v>135</v>
      </c>
      <c r="Q59" s="60">
        <v>26014</v>
      </c>
      <c r="R59" s="41">
        <v>1</v>
      </c>
      <c r="S59" s="41">
        <v>187</v>
      </c>
      <c r="T59" s="43">
        <v>35</v>
      </c>
    </row>
    <row r="60" spans="1:20" s="44" customFormat="1" ht="12">
      <c r="A60" s="39" t="s">
        <v>111</v>
      </c>
      <c r="B60" s="57" t="s">
        <v>112</v>
      </c>
      <c r="C60" s="41">
        <v>5325</v>
      </c>
      <c r="D60" s="41">
        <v>4868</v>
      </c>
      <c r="E60" s="41">
        <v>587</v>
      </c>
      <c r="F60" s="41">
        <v>291</v>
      </c>
      <c r="G60" s="41">
        <v>81810</v>
      </c>
      <c r="H60" s="41">
        <v>1163</v>
      </c>
      <c r="I60" s="41">
        <v>211907</v>
      </c>
      <c r="J60" s="41">
        <v>1595</v>
      </c>
      <c r="K60" s="41">
        <v>242950</v>
      </c>
      <c r="L60" s="41">
        <v>1262</v>
      </c>
      <c r="M60" s="41"/>
      <c r="N60" s="41">
        <v>173686</v>
      </c>
      <c r="O60" s="41"/>
      <c r="P60" s="41">
        <v>333</v>
      </c>
      <c r="Q60" s="41">
        <v>69264</v>
      </c>
      <c r="R60" s="41">
        <v>0</v>
      </c>
      <c r="S60" s="41">
        <v>0</v>
      </c>
      <c r="T60" s="43">
        <v>36</v>
      </c>
    </row>
    <row r="61" spans="1:20" s="44" customFormat="1" ht="12">
      <c r="A61" s="39" t="s">
        <v>113</v>
      </c>
      <c r="B61" s="57" t="s">
        <v>114</v>
      </c>
      <c r="C61" s="41">
        <v>1316</v>
      </c>
      <c r="D61" s="41">
        <v>1152</v>
      </c>
      <c r="E61" s="41">
        <v>70</v>
      </c>
      <c r="F61" s="41">
        <v>59</v>
      </c>
      <c r="G61" s="41">
        <v>21133</v>
      </c>
      <c r="H61" s="41">
        <v>276</v>
      </c>
      <c r="I61" s="41">
        <v>49905</v>
      </c>
      <c r="J61" s="41">
        <v>372</v>
      </c>
      <c r="K61" s="41">
        <v>55274</v>
      </c>
      <c r="L61" s="41">
        <v>303</v>
      </c>
      <c r="M61" s="41"/>
      <c r="N61" s="41">
        <v>41445</v>
      </c>
      <c r="O61" s="41"/>
      <c r="P61" s="60">
        <v>68</v>
      </c>
      <c r="Q61" s="60">
        <v>13642</v>
      </c>
      <c r="R61" s="41">
        <v>1</v>
      </c>
      <c r="S61" s="41">
        <v>187</v>
      </c>
      <c r="T61" s="43">
        <v>37</v>
      </c>
    </row>
    <row r="62" spans="1:20" s="44" customFormat="1" ht="12">
      <c r="A62" s="39" t="s">
        <v>115</v>
      </c>
      <c r="B62" s="57" t="s">
        <v>116</v>
      </c>
      <c r="C62" s="41">
        <v>3306</v>
      </c>
      <c r="D62" s="41">
        <v>2938</v>
      </c>
      <c r="E62" s="41">
        <v>341</v>
      </c>
      <c r="F62" s="41">
        <v>109</v>
      </c>
      <c r="G62" s="41">
        <v>57360</v>
      </c>
      <c r="H62" s="41">
        <v>638</v>
      </c>
      <c r="I62" s="41">
        <v>111966</v>
      </c>
      <c r="J62" s="41">
        <v>1051</v>
      </c>
      <c r="K62" s="41">
        <v>151871</v>
      </c>
      <c r="L62" s="41">
        <v>930</v>
      </c>
      <c r="M62" s="41"/>
      <c r="N62" s="41">
        <v>127175</v>
      </c>
      <c r="O62" s="41"/>
      <c r="P62" s="41">
        <v>121</v>
      </c>
      <c r="Q62" s="41">
        <v>24696</v>
      </c>
      <c r="R62" s="41">
        <v>0</v>
      </c>
      <c r="S62" s="41">
        <v>0</v>
      </c>
      <c r="T62" s="43">
        <v>38</v>
      </c>
    </row>
    <row r="63" spans="1:20" s="44" customFormat="1" ht="12">
      <c r="A63" s="39" t="s">
        <v>117</v>
      </c>
      <c r="B63" s="57" t="s">
        <v>118</v>
      </c>
      <c r="C63" s="41">
        <v>1611</v>
      </c>
      <c r="D63" s="41">
        <v>1452</v>
      </c>
      <c r="E63" s="41">
        <v>205</v>
      </c>
      <c r="F63" s="41">
        <v>70</v>
      </c>
      <c r="G63" s="41">
        <v>25068</v>
      </c>
      <c r="H63" s="41">
        <v>300</v>
      </c>
      <c r="I63" s="41">
        <v>52714</v>
      </c>
      <c r="J63" s="41">
        <v>548</v>
      </c>
      <c r="K63" s="41">
        <v>79170</v>
      </c>
      <c r="L63" s="41">
        <v>492</v>
      </c>
      <c r="M63" s="41"/>
      <c r="N63" s="41">
        <v>68039</v>
      </c>
      <c r="O63" s="41"/>
      <c r="P63" s="60">
        <v>55</v>
      </c>
      <c r="Q63" s="41">
        <v>10944</v>
      </c>
      <c r="R63" s="41">
        <v>1</v>
      </c>
      <c r="S63" s="41">
        <v>187</v>
      </c>
      <c r="T63" s="43">
        <v>39</v>
      </c>
    </row>
    <row r="64" spans="1:20" s="44" customFormat="1" ht="12">
      <c r="A64" s="39" t="s">
        <v>119</v>
      </c>
      <c r="B64" s="57" t="s">
        <v>120</v>
      </c>
      <c r="C64" s="41">
        <v>3003</v>
      </c>
      <c r="D64" s="41">
        <v>2649</v>
      </c>
      <c r="E64" s="41">
        <v>190</v>
      </c>
      <c r="F64" s="41">
        <v>99</v>
      </c>
      <c r="G64" s="41">
        <v>43658</v>
      </c>
      <c r="H64" s="41">
        <v>522</v>
      </c>
      <c r="I64" s="41">
        <v>96368</v>
      </c>
      <c r="J64" s="41">
        <v>863</v>
      </c>
      <c r="K64" s="41">
        <v>126333</v>
      </c>
      <c r="L64" s="41">
        <v>762</v>
      </c>
      <c r="M64" s="41"/>
      <c r="N64" s="41">
        <v>105093</v>
      </c>
      <c r="O64" s="41"/>
      <c r="P64" s="60">
        <v>101</v>
      </c>
      <c r="Q64" s="60">
        <v>21240</v>
      </c>
      <c r="R64" s="41">
        <v>0</v>
      </c>
      <c r="S64" s="41">
        <v>0</v>
      </c>
      <c r="T64" s="43">
        <v>40</v>
      </c>
    </row>
    <row r="65" spans="1:20" s="44" customFormat="1" ht="12">
      <c r="A65" s="39" t="s">
        <v>121</v>
      </c>
      <c r="B65" s="57" t="s">
        <v>122</v>
      </c>
      <c r="C65" s="41">
        <v>1044</v>
      </c>
      <c r="D65" s="60">
        <v>932</v>
      </c>
      <c r="E65" s="41">
        <v>85</v>
      </c>
      <c r="F65" s="41">
        <v>49</v>
      </c>
      <c r="G65" s="41">
        <v>14595</v>
      </c>
      <c r="H65" s="41">
        <v>198</v>
      </c>
      <c r="I65" s="41">
        <v>38129</v>
      </c>
      <c r="J65" s="41">
        <v>300</v>
      </c>
      <c r="K65" s="41">
        <v>43200</v>
      </c>
      <c r="L65" s="41">
        <v>274</v>
      </c>
      <c r="M65" s="41"/>
      <c r="N65" s="41">
        <v>38016</v>
      </c>
      <c r="O65" s="41"/>
      <c r="P65" s="60">
        <v>26</v>
      </c>
      <c r="Q65" s="60">
        <v>5184</v>
      </c>
      <c r="R65" s="41">
        <v>0</v>
      </c>
      <c r="S65" s="41">
        <v>0</v>
      </c>
      <c r="T65" s="43">
        <v>41</v>
      </c>
    </row>
    <row r="66" spans="1:20" s="44" customFormat="1" ht="12">
      <c r="A66" s="39" t="s">
        <v>123</v>
      </c>
      <c r="B66" s="57" t="s">
        <v>124</v>
      </c>
      <c r="C66" s="41">
        <v>1857</v>
      </c>
      <c r="D66" s="41">
        <v>1505</v>
      </c>
      <c r="E66" s="41">
        <v>82</v>
      </c>
      <c r="F66" s="41">
        <v>48</v>
      </c>
      <c r="G66" s="41">
        <v>30490</v>
      </c>
      <c r="H66" s="41">
        <v>315</v>
      </c>
      <c r="I66" s="41">
        <v>54075</v>
      </c>
      <c r="J66" s="41">
        <v>488</v>
      </c>
      <c r="K66" s="41">
        <v>71414</v>
      </c>
      <c r="L66" s="41">
        <v>422</v>
      </c>
      <c r="M66" s="41"/>
      <c r="N66" s="41">
        <v>58022</v>
      </c>
      <c r="O66" s="41"/>
      <c r="P66" s="60">
        <v>66</v>
      </c>
      <c r="Q66" s="60">
        <v>13392</v>
      </c>
      <c r="R66" s="41">
        <v>0</v>
      </c>
      <c r="S66" s="41">
        <v>0</v>
      </c>
      <c r="T66" s="43">
        <v>42</v>
      </c>
    </row>
    <row r="67" spans="1:30" s="52" customFormat="1" ht="12">
      <c r="A67" s="53"/>
      <c r="B67" s="67" t="s">
        <v>125</v>
      </c>
      <c r="C67" s="50">
        <f>SUM(C68:C70)</f>
        <v>6233</v>
      </c>
      <c r="D67" s="50">
        <f aca="true" t="shared" si="10" ref="D67:S67">SUM(D68:D70)</f>
        <v>5593</v>
      </c>
      <c r="E67" s="50">
        <f t="shared" si="10"/>
        <v>565</v>
      </c>
      <c r="F67" s="50">
        <f t="shared" si="10"/>
        <v>148</v>
      </c>
      <c r="G67" s="50">
        <f t="shared" si="10"/>
        <v>88255</v>
      </c>
      <c r="H67" s="50">
        <f t="shared" si="10"/>
        <v>909</v>
      </c>
      <c r="I67" s="50">
        <f t="shared" si="10"/>
        <v>176528</v>
      </c>
      <c r="J67" s="50">
        <f t="shared" si="10"/>
        <v>1341</v>
      </c>
      <c r="K67" s="50">
        <f t="shared" si="10"/>
        <v>193757</v>
      </c>
      <c r="L67" s="50">
        <f t="shared" si="10"/>
        <v>1186</v>
      </c>
      <c r="M67" s="50"/>
      <c r="N67" s="50">
        <f t="shared" si="10"/>
        <v>162606</v>
      </c>
      <c r="O67" s="50"/>
      <c r="P67" s="50">
        <f>SUM(P68:P70)</f>
        <v>153</v>
      </c>
      <c r="Q67" s="50">
        <f>SUM(Q68:Q70)</f>
        <v>30777</v>
      </c>
      <c r="R67" s="50">
        <f t="shared" si="10"/>
        <v>2</v>
      </c>
      <c r="S67" s="50">
        <f t="shared" si="10"/>
        <v>374</v>
      </c>
      <c r="T67" s="51" t="s">
        <v>126</v>
      </c>
      <c r="AC67" s="44"/>
      <c r="AD67" s="44"/>
    </row>
    <row r="68" spans="1:20" s="44" customFormat="1" ht="12">
      <c r="A68" s="39" t="s">
        <v>127</v>
      </c>
      <c r="B68" s="57" t="s">
        <v>128</v>
      </c>
      <c r="C68" s="41">
        <v>1956</v>
      </c>
      <c r="D68" s="60">
        <v>1699</v>
      </c>
      <c r="E68" s="41">
        <v>211</v>
      </c>
      <c r="F68" s="41">
        <v>38</v>
      </c>
      <c r="G68" s="41">
        <v>25522</v>
      </c>
      <c r="H68" s="41">
        <v>278</v>
      </c>
      <c r="I68" s="41">
        <v>50341</v>
      </c>
      <c r="J68" s="41">
        <v>386</v>
      </c>
      <c r="K68" s="41">
        <v>54340</v>
      </c>
      <c r="L68" s="41">
        <v>355</v>
      </c>
      <c r="M68" s="41"/>
      <c r="N68" s="41">
        <v>48135</v>
      </c>
      <c r="O68" s="41"/>
      <c r="P68" s="41">
        <v>30</v>
      </c>
      <c r="Q68" s="41">
        <v>6018</v>
      </c>
      <c r="R68" s="60">
        <v>1</v>
      </c>
      <c r="S68" s="60">
        <v>187</v>
      </c>
      <c r="T68" s="43">
        <v>43</v>
      </c>
    </row>
    <row r="69" spans="1:20" s="44" customFormat="1" ht="12">
      <c r="A69" s="39" t="s">
        <v>129</v>
      </c>
      <c r="B69" s="57" t="s">
        <v>130</v>
      </c>
      <c r="C69" s="41">
        <v>2704</v>
      </c>
      <c r="D69" s="41">
        <v>2446</v>
      </c>
      <c r="E69" s="41">
        <v>236</v>
      </c>
      <c r="F69" s="41">
        <v>66</v>
      </c>
      <c r="G69" s="41">
        <v>38972</v>
      </c>
      <c r="H69" s="41">
        <v>348</v>
      </c>
      <c r="I69" s="41">
        <v>63223</v>
      </c>
      <c r="J69" s="41">
        <v>569</v>
      </c>
      <c r="K69" s="41">
        <v>82128</v>
      </c>
      <c r="L69" s="41">
        <v>492</v>
      </c>
      <c r="M69" s="41"/>
      <c r="N69" s="41">
        <v>66974</v>
      </c>
      <c r="O69" s="41"/>
      <c r="P69" s="41">
        <v>76</v>
      </c>
      <c r="Q69" s="41">
        <v>14967</v>
      </c>
      <c r="R69" s="41">
        <v>1</v>
      </c>
      <c r="S69" s="41">
        <v>187</v>
      </c>
      <c r="T69" s="43">
        <v>44</v>
      </c>
    </row>
    <row r="70" spans="1:30" s="44" customFormat="1" ht="12">
      <c r="A70" s="39" t="s">
        <v>131</v>
      </c>
      <c r="B70" s="57" t="s">
        <v>132</v>
      </c>
      <c r="C70" s="41">
        <v>1573</v>
      </c>
      <c r="D70" s="41">
        <v>1448</v>
      </c>
      <c r="E70" s="41">
        <v>118</v>
      </c>
      <c r="F70" s="41">
        <v>44</v>
      </c>
      <c r="G70" s="41">
        <v>23761</v>
      </c>
      <c r="H70" s="41">
        <v>283</v>
      </c>
      <c r="I70" s="41">
        <v>62964</v>
      </c>
      <c r="J70" s="41">
        <v>386</v>
      </c>
      <c r="K70" s="41">
        <v>57289</v>
      </c>
      <c r="L70" s="41">
        <v>339</v>
      </c>
      <c r="M70" s="41"/>
      <c r="N70" s="41">
        <v>47497</v>
      </c>
      <c r="O70" s="41"/>
      <c r="P70" s="60">
        <v>47</v>
      </c>
      <c r="Q70" s="60">
        <v>9792</v>
      </c>
      <c r="R70" s="41">
        <v>0</v>
      </c>
      <c r="S70" s="41">
        <v>0</v>
      </c>
      <c r="T70" s="43">
        <v>45</v>
      </c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s="52" customFormat="1" ht="12">
      <c r="A71" s="53"/>
      <c r="B71" s="67" t="s">
        <v>133</v>
      </c>
      <c r="C71" s="50">
        <f aca="true" t="shared" si="11" ref="C71:S71">SUM(C72:C73)</f>
        <v>13981</v>
      </c>
      <c r="D71" s="50">
        <f t="shared" si="11"/>
        <v>12500</v>
      </c>
      <c r="E71" s="50">
        <f t="shared" si="11"/>
        <v>821</v>
      </c>
      <c r="F71" s="50">
        <f t="shared" si="11"/>
        <v>356</v>
      </c>
      <c r="G71" s="50">
        <f t="shared" si="11"/>
        <v>212629</v>
      </c>
      <c r="H71" s="50">
        <f t="shared" si="11"/>
        <v>1822</v>
      </c>
      <c r="I71" s="50">
        <f t="shared" si="11"/>
        <v>336332</v>
      </c>
      <c r="J71" s="50">
        <f t="shared" si="11"/>
        <v>3041</v>
      </c>
      <c r="K71" s="50">
        <f t="shared" si="11"/>
        <v>427784</v>
      </c>
      <c r="L71" s="50">
        <f t="shared" si="11"/>
        <v>2692</v>
      </c>
      <c r="M71" s="50"/>
      <c r="N71" s="50">
        <f t="shared" si="11"/>
        <v>359440</v>
      </c>
      <c r="O71" s="50"/>
      <c r="P71" s="50">
        <f t="shared" si="11"/>
        <v>348</v>
      </c>
      <c r="Q71" s="50">
        <f t="shared" si="11"/>
        <v>68157</v>
      </c>
      <c r="R71" s="50">
        <f t="shared" si="11"/>
        <v>1</v>
      </c>
      <c r="S71" s="50">
        <f t="shared" si="11"/>
        <v>187</v>
      </c>
      <c r="T71" s="51" t="s">
        <v>134</v>
      </c>
      <c r="AC71" s="44"/>
      <c r="AD71" s="44"/>
    </row>
    <row r="72" spans="1:20" s="44" customFormat="1" ht="12">
      <c r="A72" s="39" t="s">
        <v>135</v>
      </c>
      <c r="B72" s="57" t="s">
        <v>136</v>
      </c>
      <c r="C72" s="41">
        <v>6123</v>
      </c>
      <c r="D72" s="41">
        <v>5522</v>
      </c>
      <c r="E72" s="41">
        <v>290</v>
      </c>
      <c r="F72" s="41">
        <v>143</v>
      </c>
      <c r="G72" s="41">
        <v>90051</v>
      </c>
      <c r="H72" s="41">
        <v>800</v>
      </c>
      <c r="I72" s="41">
        <v>148300</v>
      </c>
      <c r="J72" s="41">
        <v>1330</v>
      </c>
      <c r="K72" s="41">
        <v>185363</v>
      </c>
      <c r="L72" s="41">
        <v>1162</v>
      </c>
      <c r="M72" s="41"/>
      <c r="N72" s="41">
        <v>153739</v>
      </c>
      <c r="O72" s="41"/>
      <c r="P72" s="41">
        <v>167</v>
      </c>
      <c r="Q72" s="60">
        <v>31437</v>
      </c>
      <c r="R72" s="41">
        <v>1</v>
      </c>
      <c r="S72" s="41">
        <v>187</v>
      </c>
      <c r="T72" s="43">
        <v>46</v>
      </c>
    </row>
    <row r="73" spans="1:20" s="44" customFormat="1" ht="12">
      <c r="A73" s="39" t="s">
        <v>137</v>
      </c>
      <c r="B73" s="57" t="s">
        <v>138</v>
      </c>
      <c r="C73" s="41">
        <v>7858</v>
      </c>
      <c r="D73" s="41">
        <v>6978</v>
      </c>
      <c r="E73" s="41">
        <v>531</v>
      </c>
      <c r="F73" s="41">
        <v>213</v>
      </c>
      <c r="G73" s="41">
        <v>122578</v>
      </c>
      <c r="H73" s="41">
        <v>1022</v>
      </c>
      <c r="I73" s="41">
        <v>188032</v>
      </c>
      <c r="J73" s="41">
        <v>1711</v>
      </c>
      <c r="K73" s="41">
        <v>242421</v>
      </c>
      <c r="L73" s="41">
        <v>1530</v>
      </c>
      <c r="M73" s="41"/>
      <c r="N73" s="41">
        <v>205701</v>
      </c>
      <c r="O73" s="41"/>
      <c r="P73" s="60">
        <v>181</v>
      </c>
      <c r="Q73" s="60">
        <v>36720</v>
      </c>
      <c r="R73" s="41">
        <v>0</v>
      </c>
      <c r="S73" s="41">
        <v>0</v>
      </c>
      <c r="T73" s="43">
        <v>47</v>
      </c>
    </row>
    <row r="74" spans="1:30" s="52" customFormat="1" ht="12">
      <c r="A74" s="53"/>
      <c r="B74" s="54" t="s">
        <v>139</v>
      </c>
      <c r="C74" s="50">
        <f aca="true" t="shared" si="12" ref="C74:S74">SUM(C75:C79)</f>
        <v>8127</v>
      </c>
      <c r="D74" s="50">
        <f t="shared" si="12"/>
        <v>7657</v>
      </c>
      <c r="E74" s="50">
        <f t="shared" si="12"/>
        <v>488</v>
      </c>
      <c r="F74" s="50">
        <f t="shared" si="12"/>
        <v>344</v>
      </c>
      <c r="G74" s="50">
        <f t="shared" si="12"/>
        <v>114871</v>
      </c>
      <c r="H74" s="50">
        <f t="shared" si="12"/>
        <v>1105</v>
      </c>
      <c r="I74" s="50">
        <f t="shared" si="12"/>
        <v>204361</v>
      </c>
      <c r="J74" s="50">
        <f t="shared" si="12"/>
        <v>1930</v>
      </c>
      <c r="K74" s="50">
        <f t="shared" si="12"/>
        <v>277343</v>
      </c>
      <c r="L74" s="50">
        <f t="shared" si="12"/>
        <v>1733</v>
      </c>
      <c r="M74" s="50"/>
      <c r="N74" s="50">
        <f t="shared" si="12"/>
        <v>237614</v>
      </c>
      <c r="O74" s="50"/>
      <c r="P74" s="50">
        <f t="shared" si="12"/>
        <v>193</v>
      </c>
      <c r="Q74" s="50">
        <f t="shared" si="12"/>
        <v>39168</v>
      </c>
      <c r="R74" s="50">
        <f t="shared" si="12"/>
        <v>4</v>
      </c>
      <c r="S74" s="50">
        <f t="shared" si="12"/>
        <v>561</v>
      </c>
      <c r="T74" s="51" t="s">
        <v>140</v>
      </c>
      <c r="AC74" s="44"/>
      <c r="AD74" s="44"/>
    </row>
    <row r="75" spans="1:20" s="44" customFormat="1" ht="12">
      <c r="A75" s="39" t="s">
        <v>141</v>
      </c>
      <c r="B75" s="57" t="s">
        <v>142</v>
      </c>
      <c r="C75" s="41">
        <v>914</v>
      </c>
      <c r="D75" s="41">
        <v>863</v>
      </c>
      <c r="E75" s="41">
        <v>58</v>
      </c>
      <c r="F75" s="41">
        <v>33</v>
      </c>
      <c r="G75" s="41">
        <v>12064</v>
      </c>
      <c r="H75" s="41">
        <v>93</v>
      </c>
      <c r="I75" s="41">
        <v>18773</v>
      </c>
      <c r="J75" s="41">
        <v>186</v>
      </c>
      <c r="K75" s="41">
        <v>27151</v>
      </c>
      <c r="L75" s="60">
        <v>164</v>
      </c>
      <c r="M75" s="60"/>
      <c r="N75" s="60">
        <v>22471</v>
      </c>
      <c r="O75" s="60"/>
      <c r="P75" s="60">
        <v>22</v>
      </c>
      <c r="Q75" s="60">
        <v>4680</v>
      </c>
      <c r="R75" s="41">
        <v>0</v>
      </c>
      <c r="S75" s="41">
        <v>0</v>
      </c>
      <c r="T75" s="43">
        <v>48</v>
      </c>
    </row>
    <row r="76" spans="1:20" s="44" customFormat="1" ht="12">
      <c r="A76" s="39" t="s">
        <v>143</v>
      </c>
      <c r="B76" s="57" t="s">
        <v>144</v>
      </c>
      <c r="C76" s="41">
        <v>907</v>
      </c>
      <c r="D76" s="68">
        <v>835</v>
      </c>
      <c r="E76" s="41">
        <v>77</v>
      </c>
      <c r="F76" s="41">
        <v>35</v>
      </c>
      <c r="G76" s="41">
        <v>12826</v>
      </c>
      <c r="H76" s="41">
        <v>121</v>
      </c>
      <c r="I76" s="41">
        <v>20482</v>
      </c>
      <c r="J76" s="41">
        <v>249</v>
      </c>
      <c r="K76" s="41">
        <v>34788</v>
      </c>
      <c r="L76" s="68">
        <v>243</v>
      </c>
      <c r="M76" s="68"/>
      <c r="N76" s="68">
        <v>33492</v>
      </c>
      <c r="O76" s="68"/>
      <c r="P76" s="60">
        <v>6</v>
      </c>
      <c r="Q76" s="60">
        <v>1296</v>
      </c>
      <c r="R76" s="41">
        <v>0</v>
      </c>
      <c r="S76" s="41">
        <v>0</v>
      </c>
      <c r="T76" s="43">
        <v>49</v>
      </c>
    </row>
    <row r="77" spans="1:20" s="44" customFormat="1" ht="12">
      <c r="A77" s="39" t="s">
        <v>145</v>
      </c>
      <c r="B77" s="57" t="s">
        <v>146</v>
      </c>
      <c r="C77" s="41">
        <v>797</v>
      </c>
      <c r="D77" s="60">
        <v>745</v>
      </c>
      <c r="E77" s="41">
        <v>60</v>
      </c>
      <c r="F77" s="41">
        <v>49</v>
      </c>
      <c r="G77" s="41">
        <v>11831</v>
      </c>
      <c r="H77" s="41">
        <v>94</v>
      </c>
      <c r="I77" s="41">
        <v>16479</v>
      </c>
      <c r="J77" s="41">
        <v>183</v>
      </c>
      <c r="K77" s="41">
        <v>25839</v>
      </c>
      <c r="L77" s="68">
        <v>168</v>
      </c>
      <c r="M77" s="68"/>
      <c r="N77" s="68">
        <v>22743</v>
      </c>
      <c r="O77" s="68"/>
      <c r="P77" s="60">
        <v>15</v>
      </c>
      <c r="Q77" s="60">
        <v>3096</v>
      </c>
      <c r="R77" s="41">
        <v>0</v>
      </c>
      <c r="S77" s="41">
        <v>0</v>
      </c>
      <c r="T77" s="43">
        <v>50</v>
      </c>
    </row>
    <row r="78" spans="1:20" s="44" customFormat="1" ht="12">
      <c r="A78" s="39" t="s">
        <v>147</v>
      </c>
      <c r="B78" s="57" t="s">
        <v>148</v>
      </c>
      <c r="C78" s="41">
        <v>1835</v>
      </c>
      <c r="D78" s="41">
        <v>1738</v>
      </c>
      <c r="E78" s="41">
        <v>62</v>
      </c>
      <c r="F78" s="41">
        <v>46</v>
      </c>
      <c r="G78" s="41">
        <v>27863</v>
      </c>
      <c r="H78" s="41">
        <v>271</v>
      </c>
      <c r="I78" s="41">
        <v>53392</v>
      </c>
      <c r="J78" s="41">
        <v>444</v>
      </c>
      <c r="K78" s="41">
        <v>63059</v>
      </c>
      <c r="L78" s="41">
        <v>404</v>
      </c>
      <c r="M78" s="41"/>
      <c r="N78" s="41">
        <v>55168</v>
      </c>
      <c r="O78" s="41"/>
      <c r="P78" s="41">
        <v>38</v>
      </c>
      <c r="Q78" s="41">
        <v>7704</v>
      </c>
      <c r="R78" s="41">
        <v>2</v>
      </c>
      <c r="S78" s="41">
        <v>187</v>
      </c>
      <c r="T78" s="43">
        <v>51</v>
      </c>
    </row>
    <row r="79" spans="1:30" s="44" customFormat="1" ht="12">
      <c r="A79" s="39" t="s">
        <v>149</v>
      </c>
      <c r="B79" s="57" t="s">
        <v>150</v>
      </c>
      <c r="C79" s="41">
        <v>3674</v>
      </c>
      <c r="D79" s="41">
        <v>3476</v>
      </c>
      <c r="E79" s="41">
        <v>231</v>
      </c>
      <c r="F79" s="41">
        <v>181</v>
      </c>
      <c r="G79" s="41">
        <v>50287</v>
      </c>
      <c r="H79" s="41">
        <v>526</v>
      </c>
      <c r="I79" s="41">
        <v>95235</v>
      </c>
      <c r="J79" s="41">
        <v>868</v>
      </c>
      <c r="K79" s="41">
        <v>126506</v>
      </c>
      <c r="L79" s="41">
        <v>754</v>
      </c>
      <c r="M79" s="41"/>
      <c r="N79" s="41">
        <v>103740</v>
      </c>
      <c r="O79" s="41"/>
      <c r="P79" s="41">
        <v>112</v>
      </c>
      <c r="Q79" s="41">
        <v>22392</v>
      </c>
      <c r="R79" s="41">
        <v>2</v>
      </c>
      <c r="S79" s="41">
        <v>374</v>
      </c>
      <c r="T79" s="43">
        <v>52</v>
      </c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0" s="52" customFormat="1" ht="12">
      <c r="A80" s="53"/>
      <c r="B80" s="54" t="s">
        <v>151</v>
      </c>
      <c r="C80" s="50">
        <f>SUM(C81:C84)</f>
        <v>8475</v>
      </c>
      <c r="D80" s="50">
        <f aca="true" t="shared" si="13" ref="D80:S80">SUM(D81:D84)</f>
        <v>7114</v>
      </c>
      <c r="E80" s="50">
        <f t="shared" si="13"/>
        <v>420</v>
      </c>
      <c r="F80" s="50">
        <f t="shared" si="13"/>
        <v>230</v>
      </c>
      <c r="G80" s="50">
        <f t="shared" si="13"/>
        <v>127457</v>
      </c>
      <c r="H80" s="50">
        <f t="shared" si="13"/>
        <v>1426</v>
      </c>
      <c r="I80" s="50">
        <f t="shared" si="13"/>
        <v>254795</v>
      </c>
      <c r="J80" s="50">
        <f t="shared" si="13"/>
        <v>2395</v>
      </c>
      <c r="K80" s="50">
        <f t="shared" si="13"/>
        <v>337601</v>
      </c>
      <c r="L80" s="50">
        <f t="shared" si="13"/>
        <v>2179</v>
      </c>
      <c r="M80" s="50"/>
      <c r="N80" s="50">
        <f t="shared" si="13"/>
        <v>294666</v>
      </c>
      <c r="O80" s="50"/>
      <c r="P80" s="50">
        <f t="shared" si="13"/>
        <v>215</v>
      </c>
      <c r="Q80" s="50">
        <f t="shared" si="13"/>
        <v>42748</v>
      </c>
      <c r="R80" s="50">
        <f t="shared" si="13"/>
        <v>1</v>
      </c>
      <c r="S80" s="50">
        <f t="shared" si="13"/>
        <v>187</v>
      </c>
      <c r="T80" s="51" t="s">
        <v>152</v>
      </c>
      <c r="U80" s="66"/>
      <c r="V80" s="66"/>
      <c r="W80" s="66"/>
      <c r="X80" s="66"/>
      <c r="Y80" s="66"/>
      <c r="Z80" s="66"/>
      <c r="AA80" s="66"/>
      <c r="AB80" s="66"/>
      <c r="AC80" s="66"/>
      <c r="AD80" s="66"/>
    </row>
    <row r="81" spans="1:20" s="44" customFormat="1" ht="12">
      <c r="A81" s="39" t="s">
        <v>153</v>
      </c>
      <c r="B81" s="57" t="s">
        <v>154</v>
      </c>
      <c r="C81" s="41">
        <v>1654</v>
      </c>
      <c r="D81" s="41">
        <v>1264</v>
      </c>
      <c r="E81" s="41">
        <v>77</v>
      </c>
      <c r="F81" s="41">
        <v>59</v>
      </c>
      <c r="G81" s="41">
        <v>24829</v>
      </c>
      <c r="H81" s="41">
        <v>358</v>
      </c>
      <c r="I81" s="41">
        <v>66736</v>
      </c>
      <c r="J81" s="41">
        <v>522</v>
      </c>
      <c r="K81" s="41">
        <v>74326</v>
      </c>
      <c r="L81" s="41">
        <v>470</v>
      </c>
      <c r="M81" s="41"/>
      <c r="N81" s="41">
        <v>64059</v>
      </c>
      <c r="O81" s="41"/>
      <c r="P81" s="60">
        <v>51</v>
      </c>
      <c r="Q81" s="60">
        <v>10080</v>
      </c>
      <c r="R81" s="41">
        <v>1</v>
      </c>
      <c r="S81" s="41">
        <v>187</v>
      </c>
      <c r="T81" s="43">
        <v>53</v>
      </c>
    </row>
    <row r="82" spans="1:20" s="44" customFormat="1" ht="12">
      <c r="A82" s="39" t="s">
        <v>155</v>
      </c>
      <c r="B82" s="58" t="s">
        <v>156</v>
      </c>
      <c r="C82" s="41">
        <v>1892</v>
      </c>
      <c r="D82" s="60">
        <v>1573</v>
      </c>
      <c r="E82" s="41">
        <v>105</v>
      </c>
      <c r="F82" s="41">
        <v>62</v>
      </c>
      <c r="G82" s="41">
        <v>25808</v>
      </c>
      <c r="H82" s="41">
        <v>308</v>
      </c>
      <c r="I82" s="41">
        <v>50634</v>
      </c>
      <c r="J82" s="41">
        <v>526</v>
      </c>
      <c r="K82" s="41">
        <v>74359</v>
      </c>
      <c r="L82" s="41">
        <v>480</v>
      </c>
      <c r="M82" s="41"/>
      <c r="N82" s="41">
        <v>65215</v>
      </c>
      <c r="O82" s="41"/>
      <c r="P82" s="41">
        <v>46</v>
      </c>
      <c r="Q82" s="60">
        <v>9144</v>
      </c>
      <c r="R82" s="41">
        <v>0</v>
      </c>
      <c r="S82" s="41">
        <v>0</v>
      </c>
      <c r="T82" s="43">
        <v>54</v>
      </c>
    </row>
    <row r="83" spans="1:20" s="44" customFormat="1" ht="12">
      <c r="A83" s="39" t="s">
        <v>157</v>
      </c>
      <c r="B83" s="57" t="s">
        <v>158</v>
      </c>
      <c r="C83" s="41">
        <v>2876</v>
      </c>
      <c r="D83" s="41">
        <v>2475</v>
      </c>
      <c r="E83" s="41">
        <v>154</v>
      </c>
      <c r="F83" s="41">
        <v>58</v>
      </c>
      <c r="G83" s="41">
        <v>48086</v>
      </c>
      <c r="H83" s="41">
        <v>428</v>
      </c>
      <c r="I83" s="41">
        <v>80942</v>
      </c>
      <c r="J83" s="41">
        <v>810</v>
      </c>
      <c r="K83" s="41">
        <v>112356</v>
      </c>
      <c r="L83" s="41">
        <v>753</v>
      </c>
      <c r="M83" s="41"/>
      <c r="N83" s="41">
        <v>100764</v>
      </c>
      <c r="O83" s="41"/>
      <c r="P83" s="60">
        <v>57</v>
      </c>
      <c r="Q83" s="60">
        <v>11592</v>
      </c>
      <c r="R83" s="41">
        <v>0</v>
      </c>
      <c r="S83" s="41">
        <v>0</v>
      </c>
      <c r="T83" s="43">
        <v>55</v>
      </c>
    </row>
    <row r="84" spans="1:20" s="44" customFormat="1" ht="12">
      <c r="A84" s="39" t="s">
        <v>159</v>
      </c>
      <c r="B84" s="57" t="s">
        <v>160</v>
      </c>
      <c r="C84" s="41">
        <v>2053</v>
      </c>
      <c r="D84" s="41">
        <v>1802</v>
      </c>
      <c r="E84" s="41">
        <v>84</v>
      </c>
      <c r="F84" s="41">
        <v>51</v>
      </c>
      <c r="G84" s="41">
        <v>28734</v>
      </c>
      <c r="H84" s="41">
        <v>332</v>
      </c>
      <c r="I84" s="41">
        <v>56483</v>
      </c>
      <c r="J84" s="41">
        <v>537</v>
      </c>
      <c r="K84" s="41">
        <v>76560</v>
      </c>
      <c r="L84" s="41">
        <v>476</v>
      </c>
      <c r="M84" s="41"/>
      <c r="N84" s="41">
        <v>64628</v>
      </c>
      <c r="O84" s="41"/>
      <c r="P84" s="60">
        <v>61</v>
      </c>
      <c r="Q84" s="60">
        <v>11932</v>
      </c>
      <c r="R84" s="41">
        <v>0</v>
      </c>
      <c r="S84" s="41">
        <v>0</v>
      </c>
      <c r="T84" s="43">
        <v>56</v>
      </c>
    </row>
    <row r="85" spans="1:20" s="52" customFormat="1" ht="12" customHeight="1">
      <c r="A85" s="53"/>
      <c r="B85" s="54" t="s">
        <v>161</v>
      </c>
      <c r="C85" s="50">
        <f>SUM(C86:C87)</f>
        <v>6671</v>
      </c>
      <c r="D85" s="50">
        <f aca="true" t="shared" si="14" ref="D85:S85">SUM(D86:D87)</f>
        <v>6060</v>
      </c>
      <c r="E85" s="50">
        <f t="shared" si="14"/>
        <v>511</v>
      </c>
      <c r="F85" s="50">
        <f t="shared" si="14"/>
        <v>234</v>
      </c>
      <c r="G85" s="50">
        <f t="shared" si="14"/>
        <v>97344</v>
      </c>
      <c r="H85" s="50">
        <f t="shared" si="14"/>
        <v>1327</v>
      </c>
      <c r="I85" s="50">
        <f t="shared" si="14"/>
        <v>244356</v>
      </c>
      <c r="J85" s="50">
        <f t="shared" si="14"/>
        <v>1926</v>
      </c>
      <c r="K85" s="50">
        <f t="shared" si="14"/>
        <v>279786</v>
      </c>
      <c r="L85" s="50">
        <f t="shared" si="14"/>
        <v>1689</v>
      </c>
      <c r="M85" s="50"/>
      <c r="N85" s="50">
        <f t="shared" si="14"/>
        <v>231494</v>
      </c>
      <c r="O85" s="50"/>
      <c r="P85" s="61">
        <f t="shared" si="14"/>
        <v>236</v>
      </c>
      <c r="Q85" s="61">
        <f t="shared" si="14"/>
        <v>48096</v>
      </c>
      <c r="R85" s="50">
        <f t="shared" si="14"/>
        <v>1</v>
      </c>
      <c r="S85" s="50">
        <f t="shared" si="14"/>
        <v>196</v>
      </c>
      <c r="T85" s="51" t="s">
        <v>162</v>
      </c>
    </row>
    <row r="86" spans="1:20" s="44" customFormat="1" ht="12">
      <c r="A86" s="39" t="s">
        <v>163</v>
      </c>
      <c r="B86" s="57" t="s">
        <v>164</v>
      </c>
      <c r="C86" s="41">
        <v>2560</v>
      </c>
      <c r="D86" s="41">
        <v>2277</v>
      </c>
      <c r="E86" s="41">
        <v>189</v>
      </c>
      <c r="F86" s="41">
        <v>104</v>
      </c>
      <c r="G86" s="41">
        <v>38411</v>
      </c>
      <c r="H86" s="41">
        <v>511</v>
      </c>
      <c r="I86" s="41">
        <v>95597</v>
      </c>
      <c r="J86" s="41">
        <v>796</v>
      </c>
      <c r="K86" s="41">
        <v>116032</v>
      </c>
      <c r="L86" s="41">
        <v>690</v>
      </c>
      <c r="M86" s="41"/>
      <c r="N86" s="41">
        <v>94812</v>
      </c>
      <c r="O86" s="41"/>
      <c r="P86" s="60">
        <v>105</v>
      </c>
      <c r="Q86" s="60">
        <v>21024</v>
      </c>
      <c r="R86" s="41">
        <v>1</v>
      </c>
      <c r="S86" s="41">
        <v>196</v>
      </c>
      <c r="T86" s="43">
        <v>57</v>
      </c>
    </row>
    <row r="87" spans="1:20" s="44" customFormat="1" ht="12">
      <c r="A87" s="69" t="s">
        <v>165</v>
      </c>
      <c r="B87" s="70" t="s">
        <v>166</v>
      </c>
      <c r="C87" s="71">
        <v>4111</v>
      </c>
      <c r="D87" s="72">
        <v>3783</v>
      </c>
      <c r="E87" s="72">
        <v>322</v>
      </c>
      <c r="F87" s="72">
        <v>130</v>
      </c>
      <c r="G87" s="72">
        <v>58933</v>
      </c>
      <c r="H87" s="72">
        <v>816</v>
      </c>
      <c r="I87" s="72">
        <v>148759</v>
      </c>
      <c r="J87" s="72">
        <v>1130</v>
      </c>
      <c r="K87" s="72">
        <v>163754</v>
      </c>
      <c r="L87" s="72">
        <v>999</v>
      </c>
      <c r="M87" s="72"/>
      <c r="N87" s="72">
        <v>136682</v>
      </c>
      <c r="O87" s="72"/>
      <c r="P87" s="73">
        <v>131</v>
      </c>
      <c r="Q87" s="73">
        <v>27072</v>
      </c>
      <c r="R87" s="72">
        <v>0</v>
      </c>
      <c r="S87" s="74">
        <v>0</v>
      </c>
      <c r="T87" s="75">
        <v>58</v>
      </c>
    </row>
    <row r="88" spans="1:20" s="7" customFormat="1" ht="12">
      <c r="A88" s="76"/>
      <c r="B88" s="76" t="s">
        <v>167</v>
      </c>
      <c r="C88" s="55"/>
      <c r="D88" s="76"/>
      <c r="E88" s="55"/>
      <c r="F88" s="76"/>
      <c r="G88" s="76"/>
      <c r="H88" s="55"/>
      <c r="I88" s="55"/>
      <c r="J88" s="55"/>
      <c r="K88" s="55" t="s">
        <v>21</v>
      </c>
      <c r="L88" s="76"/>
      <c r="M88" s="76"/>
      <c r="N88" s="76"/>
      <c r="O88" s="76"/>
      <c r="P88" s="76"/>
      <c r="Q88" s="76"/>
      <c r="R88" s="76"/>
      <c r="S88" s="76"/>
      <c r="T88" s="76"/>
    </row>
    <row r="89" spans="1:20" ht="12" customHeight="1">
      <c r="A89" s="2"/>
      <c r="B89" s="77" t="s">
        <v>168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2"/>
      <c r="N89" s="2"/>
      <c r="O89" s="2"/>
      <c r="P89" s="2"/>
      <c r="Q89" s="2"/>
      <c r="R89" s="2"/>
      <c r="S89" s="2"/>
      <c r="T89" s="2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  <row r="130" ht="17.25">
      <c r="A130" s="3"/>
    </row>
  </sheetData>
  <sheetProtection/>
  <mergeCells count="19">
    <mergeCell ref="B89:L89"/>
    <mergeCell ref="T4:T6"/>
    <mergeCell ref="C5:C6"/>
    <mergeCell ref="D5:D6"/>
    <mergeCell ref="E5:E6"/>
    <mergeCell ref="F5:F6"/>
    <mergeCell ref="H5:I5"/>
    <mergeCell ref="J5:K5"/>
    <mergeCell ref="L5:O5"/>
    <mergeCell ref="P5:Q5"/>
    <mergeCell ref="R5:S5"/>
    <mergeCell ref="A4:B6"/>
    <mergeCell ref="C4:D4"/>
    <mergeCell ref="E4:F4"/>
    <mergeCell ref="G4:G6"/>
    <mergeCell ref="H4:I4"/>
    <mergeCell ref="J4:S4"/>
    <mergeCell ref="L6:M6"/>
    <mergeCell ref="N6:O6"/>
  </mergeCells>
  <printOptions/>
  <pageMargins left="0.787" right="0.787" top="0.984" bottom="0.984" header="0.512" footer="0.512"/>
  <pageSetup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2009-05-01T07:02:19Z</dcterms:created>
  <dcterms:modified xsi:type="dcterms:W3CDTF">2009-05-01T07:02:27Z</dcterms:modified>
  <cp:category/>
  <cp:version/>
  <cp:contentType/>
  <cp:contentStatus/>
</cp:coreProperties>
</file>