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<sst xmlns="http://schemas.openxmlformats.org/spreadsheetml/2006/main" count="92" uniqueCount="92">
  <si>
    <t>39．専業，兼業別農家数および自小作別農家数</t>
  </si>
  <si>
    <t>(単位  戸)</t>
  </si>
  <si>
    <t>年次および</t>
  </si>
  <si>
    <t>専業，兼業別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</si>
  <si>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</si>
  <si>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</si>
  <si>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</si>
  <si>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</si>
  <si>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</si>
  <si>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</si>
  <si>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</si>
  <si>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</si>
  <si>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</si>
  <si>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</si>
  <si>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農業主</t>
  </si>
  <si>
    <t>兼業主</t>
  </si>
  <si>
    <t>昭和35年</t>
  </si>
  <si>
    <t xml:space="preserve">    40</t>
  </si>
  <si>
    <t xml:space="preserve">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</si>
  <si>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</si>
  <si>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</si>
  <si>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</si>
  <si>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</si>
  <si>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</si>
  <si>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</si>
  <si>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</si>
  <si>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</si>
  <si>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</si>
  <si>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</si>
  <si>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</si>
  <si>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</si>
  <si>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</si>
  <si>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</si>
  <si>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</si>
  <si>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</si>
  <si>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</si>
  <si>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</si>
  <si>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</si>
  <si>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</si>
  <si>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</si>
  <si>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</si>
  <si>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</si>
  <si>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</si>
  <si>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</si>
  <si>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</si>
  <si>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</si>
  <si>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</si>
  <si>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</si>
  <si>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</si>
  <si>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</si>
  <si>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</si>
  <si>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</si>
  <si>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</si>
  <si>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</si>
  <si>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</si>
  <si>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</si>
  <si>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</si>
  <si>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</si>
  <si>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</si>
  <si>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</si>
  <si>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</si>
  <si>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</si>
  <si>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</si>
  <si>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</si>
  <si>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</si>
  <si>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</si>
  <si>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</si>
  <si>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</si>
  <si>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</si>
  <si>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</si>
  <si>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</si>
  <si>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</si>
  <si>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</si>
  <si>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</si>
  <si>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</si>
  <si>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</si>
  <si>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</si>
  <si>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</si>
  <si>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</si>
  <si>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</si>
  <si>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</si>
  <si>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</si>
  <si>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</si>
  <si>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</si>
  <si>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</si>
  <si>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</si>
  <si>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</si>
  <si>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</si>
  <si>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</si>
  <si>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</si>
  <si>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</si>
  <si>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資料：県統計課「農林業センサス」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</si>
</sst>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18" fillId="0" borderId="13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41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>
      <alignment/>
    </xf>
    <xf numFmtId="176" fontId="22" fillId="0" borderId="22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>
      <alignment vertical="center"/>
    </xf>
    <xf numFmtId="41" fontId="18" fillId="0" borderId="18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1" fillId="0" borderId="0" xfId="0" applyNumberFormat="1" applyFont="1" applyFill="1" applyAlignment="1">
      <alignment horizontal="right"/>
    </xf>
    <xf numFmtId="177" fontId="21" fillId="0" borderId="16" xfId="0" applyNumberFormat="1" applyFont="1" applyFill="1" applyBorder="1" applyAlignment="1" applyProtection="1" quotePrefix="1">
      <alignment horizontal="center"/>
      <protection locked="0"/>
    </xf>
    <xf numFmtId="176" fontId="21" fillId="0" borderId="16" xfId="0" applyNumberFormat="1" applyFont="1" applyFill="1" applyBorder="1" applyAlignment="1" applyProtection="1">
      <alignment horizontal="center"/>
      <protection locked="0"/>
    </xf>
    <xf numFmtId="177" fontId="24" fillId="0" borderId="16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 applyProtection="1">
      <alignment horizontal="right"/>
      <protection/>
    </xf>
    <xf numFmtId="41" fontId="24" fillId="0" borderId="0" xfId="0" applyNumberFormat="1" applyFont="1" applyFill="1" applyBorder="1" applyAlignment="1">
      <alignment horizontal="right"/>
    </xf>
    <xf numFmtId="41" fontId="24" fillId="0" borderId="0" xfId="0" applyNumberFormat="1" applyFont="1" applyFill="1" applyAlignment="1">
      <alignment horizontal="right"/>
    </xf>
    <xf numFmtId="176" fontId="24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 quotePrefix="1">
      <alignment horizontal="center"/>
      <protection locked="0"/>
    </xf>
    <xf numFmtId="0" fontId="24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>
      <alignment horizontal="right"/>
    </xf>
    <xf numFmtId="176" fontId="24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 horizontal="distributed"/>
      <protection locked="0"/>
    </xf>
    <xf numFmtId="177" fontId="21" fillId="0" borderId="16" xfId="0" applyNumberFormat="1" applyFont="1" applyFill="1" applyBorder="1" applyAlignment="1" applyProtection="1">
      <alignment horizontal="distributed"/>
      <protection locked="0"/>
    </xf>
    <xf numFmtId="176" fontId="21" fillId="0" borderId="22" xfId="0" applyNumberFormat="1" applyFont="1" applyFill="1" applyBorder="1" applyAlignment="1" applyProtection="1">
      <alignment horizontal="distributed"/>
      <protection locked="0"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19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37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9" customWidth="1"/>
    <col min="2" max="8" width="9.16015625" style="4" customWidth="1"/>
    <col min="9" max="9" width="9.16015625" style="63" customWidth="1"/>
    <col min="10" max="10" width="9.16015625" style="4" customWidth="1"/>
    <col min="11" max="11" width="10.66015625" style="4" customWidth="1"/>
    <col min="12" max="12" width="9" style="4" customWidth="1"/>
    <col min="13" max="13" width="7.08203125" style="4" customWidth="1"/>
    <col min="14" max="14" width="7.66015625" style="4" customWidth="1"/>
    <col min="15" max="15" width="7.58203125" style="4" customWidth="1"/>
    <col min="16" max="16" width="6.5" style="4" customWidth="1"/>
    <col min="17" max="17" width="6.91015625" style="4" customWidth="1"/>
    <col min="18" max="18" width="5.91015625" style="4" customWidth="1"/>
    <col min="19" max="19" width="6.5" style="4" customWidth="1"/>
    <col min="20" max="20" width="6.83203125" style="4" customWidth="1"/>
    <col min="21" max="16384" width="10.66015625" style="4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22" customFormat="1" ht="18" customHeight="1" thickTop="1">
      <c r="A3" s="10" t="s">
        <v>2</v>
      </c>
      <c r="B3" s="11"/>
      <c r="C3" s="12" t="s">
        <v>3</v>
      </c>
      <c r="D3" s="13"/>
      <c r="E3" s="14"/>
      <c r="F3" s="15" t="s">
        <v>4</v>
      </c>
      <c r="G3" s="16"/>
      <c r="H3" s="16"/>
      <c r="I3" s="16"/>
      <c r="J3" s="17" t="s">
        <v>5</v>
      </c>
      <c r="K3" s="18"/>
      <c r="L3" s="19"/>
      <c r="M3" s="19"/>
      <c r="N3" s="20"/>
      <c r="O3" s="20"/>
      <c r="P3" s="19"/>
      <c r="Q3" s="19"/>
      <c r="R3" s="19"/>
      <c r="S3" s="19"/>
      <c r="T3" s="21"/>
    </row>
    <row r="4" spans="1:20" s="22" customFormat="1" ht="14.25" customHeight="1">
      <c r="A4" s="23"/>
      <c r="B4" s="24" t="s">
        <v>6</v>
      </c>
      <c r="C4" s="25" t="s">
        <v>7</v>
      </c>
      <c r="D4" s="26" t="s">
        <v>8</v>
      </c>
      <c r="E4" s="27"/>
      <c r="F4" s="28" t="s">
        <v>9</v>
      </c>
      <c r="G4" s="25" t="s">
        <v>10</v>
      </c>
      <c r="H4" s="25" t="s">
        <v>11</v>
      </c>
      <c r="I4" s="29" t="s">
        <v>12</v>
      </c>
      <c r="J4" s="30"/>
      <c r="K4" s="21"/>
      <c r="L4" s="20"/>
      <c r="M4" s="19"/>
      <c r="N4" s="19"/>
      <c r="O4" s="20"/>
      <c r="P4" s="19"/>
      <c r="Q4" s="21"/>
      <c r="R4" s="21"/>
      <c r="S4" s="19"/>
      <c r="T4" s="18"/>
    </row>
    <row r="5" spans="1:20" s="22" customFormat="1" ht="16.5" customHeight="1">
      <c r="A5" s="31" t="s">
        <v>13</v>
      </c>
      <c r="B5" s="32"/>
      <c r="C5" s="33"/>
      <c r="D5" s="34" t="s">
        <v>14</v>
      </c>
      <c r="E5" s="34" t="s">
        <v>15</v>
      </c>
      <c r="F5" s="35"/>
      <c r="G5" s="35"/>
      <c r="H5" s="35"/>
      <c r="I5" s="36"/>
      <c r="J5" s="37"/>
      <c r="K5" s="18"/>
      <c r="L5" s="20"/>
      <c r="M5" s="20"/>
      <c r="N5" s="38"/>
      <c r="O5" s="21"/>
      <c r="P5" s="20"/>
      <c r="Q5" s="21"/>
      <c r="R5" s="21"/>
      <c r="S5" s="20"/>
      <c r="T5" s="21"/>
    </row>
    <row r="6" spans="1:10" ht="12" customHeight="1">
      <c r="A6" s="39" t="s">
        <v>16</v>
      </c>
      <c r="B6" s="40">
        <v>128683</v>
      </c>
      <c r="C6" s="40">
        <v>43434</v>
      </c>
      <c r="D6" s="40">
        <v>44272</v>
      </c>
      <c r="E6" s="40">
        <v>40977</v>
      </c>
      <c r="F6" s="40">
        <v>97699</v>
      </c>
      <c r="G6" s="41">
        <v>21693</v>
      </c>
      <c r="H6" s="41">
        <v>5005</v>
      </c>
      <c r="I6" s="41">
        <v>3940</v>
      </c>
      <c r="J6" s="42">
        <v>346</v>
      </c>
    </row>
    <row r="7" spans="1:10" ht="12" customHeight="1">
      <c r="A7" s="43" t="s">
        <v>17</v>
      </c>
      <c r="B7" s="40">
        <v>117939</v>
      </c>
      <c r="C7" s="40">
        <v>30350</v>
      </c>
      <c r="D7" s="40">
        <v>40010</v>
      </c>
      <c r="E7" s="40">
        <v>47579</v>
      </c>
      <c r="F7" s="40">
        <v>93250</v>
      </c>
      <c r="G7" s="41">
        <v>18419</v>
      </c>
      <c r="H7" s="41">
        <v>3787</v>
      </c>
      <c r="I7" s="41">
        <v>2306</v>
      </c>
      <c r="J7" s="42">
        <v>177</v>
      </c>
    </row>
    <row r="8" spans="1:10" ht="12" customHeight="1">
      <c r="A8" s="44"/>
      <c r="B8" s="40"/>
      <c r="C8" s="40"/>
      <c r="D8" s="40"/>
      <c r="E8" s="41"/>
      <c r="F8" s="40"/>
      <c r="G8" s="41"/>
      <c r="H8" s="41"/>
      <c r="I8" s="41"/>
      <c r="J8" s="42"/>
    </row>
    <row r="9" spans="1:10" s="49" customFormat="1" ht="12" customHeight="1">
      <c r="A9" s="45" t="s">
        <v>18</v>
      </c>
      <c r="B9" s="46">
        <f aca="true" t="shared" si="0" ref="B9:J9">SUM(B11:B12)</f>
        <v>111503</v>
      </c>
      <c r="C9" s="46">
        <f t="shared" si="0"/>
        <v>20536</v>
      </c>
      <c r="D9" s="46">
        <f t="shared" si="0"/>
        <v>36684</v>
      </c>
      <c r="E9" s="46">
        <f t="shared" si="0"/>
        <v>54283</v>
      </c>
      <c r="F9" s="47">
        <f t="shared" si="0"/>
        <v>87901</v>
      </c>
      <c r="G9" s="48">
        <f t="shared" si="0"/>
        <v>17867</v>
      </c>
      <c r="H9" s="48">
        <f t="shared" si="0"/>
        <v>3607</v>
      </c>
      <c r="I9" s="48">
        <f t="shared" si="0"/>
        <v>1839</v>
      </c>
      <c r="J9" s="48">
        <f t="shared" si="0"/>
        <v>289</v>
      </c>
    </row>
    <row r="10" spans="1:10" s="49" customFormat="1" ht="12" customHeight="1">
      <c r="A10" s="50"/>
      <c r="B10" s="40"/>
      <c r="C10" s="40"/>
      <c r="D10" s="40"/>
      <c r="E10" s="40"/>
      <c r="F10" s="40"/>
      <c r="G10" s="41"/>
      <c r="H10" s="41"/>
      <c r="I10" s="41"/>
      <c r="J10" s="48"/>
    </row>
    <row r="11" spans="1:10" s="49" customFormat="1" ht="12" customHeight="1">
      <c r="A11" s="51" t="s">
        <v>19</v>
      </c>
      <c r="B11" s="46">
        <f aca="true" t="shared" si="1" ref="B11:J11">SUM(B14:B24)</f>
        <v>49865</v>
      </c>
      <c r="C11" s="46">
        <f t="shared" si="1"/>
        <v>8668</v>
      </c>
      <c r="D11" s="46">
        <f t="shared" si="1"/>
        <v>14174</v>
      </c>
      <c r="E11" s="46">
        <f t="shared" si="1"/>
        <v>27023</v>
      </c>
      <c r="F11" s="47">
        <f t="shared" si="1"/>
        <v>38893</v>
      </c>
      <c r="G11" s="48">
        <f t="shared" si="1"/>
        <v>7987</v>
      </c>
      <c r="H11" s="48">
        <f t="shared" si="1"/>
        <v>1804</v>
      </c>
      <c r="I11" s="48">
        <f t="shared" si="1"/>
        <v>996</v>
      </c>
      <c r="J11" s="48">
        <f t="shared" si="1"/>
        <v>185</v>
      </c>
    </row>
    <row r="12" spans="1:10" s="49" customFormat="1" ht="12" customHeight="1">
      <c r="A12" s="51" t="s">
        <v>20</v>
      </c>
      <c r="B12" s="46">
        <f aca="true" t="shared" si="2" ref="B12:J12">SUM(B25+B29+B35+B38+B43+B45+B54+B63+B67+B70+B76+B81)</f>
        <v>61638</v>
      </c>
      <c r="C12" s="46">
        <f t="shared" si="2"/>
        <v>11868</v>
      </c>
      <c r="D12" s="46">
        <f t="shared" si="2"/>
        <v>22510</v>
      </c>
      <c r="E12" s="46">
        <f t="shared" si="2"/>
        <v>27260</v>
      </c>
      <c r="F12" s="47">
        <f t="shared" si="2"/>
        <v>49008</v>
      </c>
      <c r="G12" s="48">
        <f t="shared" si="2"/>
        <v>9880</v>
      </c>
      <c r="H12" s="48">
        <f t="shared" si="2"/>
        <v>1803</v>
      </c>
      <c r="I12" s="48">
        <f t="shared" si="2"/>
        <v>843</v>
      </c>
      <c r="J12" s="48">
        <f t="shared" si="2"/>
        <v>104</v>
      </c>
    </row>
    <row r="13" spans="1:10" ht="12" customHeight="1">
      <c r="A13" s="52"/>
      <c r="B13" s="40"/>
      <c r="C13" s="40"/>
      <c r="D13" s="40"/>
      <c r="E13" s="40"/>
      <c r="F13" s="40"/>
      <c r="G13" s="41"/>
      <c r="H13" s="41"/>
      <c r="I13" s="41"/>
      <c r="J13" s="42"/>
    </row>
    <row r="14" spans="1:10" ht="12" customHeight="1">
      <c r="A14" s="39" t="s">
        <v>21</v>
      </c>
      <c r="B14" s="40">
        <v>12164</v>
      </c>
      <c r="C14" s="40">
        <v>1080</v>
      </c>
      <c r="D14" s="40">
        <v>2877</v>
      </c>
      <c r="E14" s="40">
        <v>8207</v>
      </c>
      <c r="F14" s="40">
        <v>9059</v>
      </c>
      <c r="G14" s="41">
        <v>2091</v>
      </c>
      <c r="H14" s="41">
        <v>617</v>
      </c>
      <c r="I14" s="41">
        <v>365</v>
      </c>
      <c r="J14" s="42">
        <v>32</v>
      </c>
    </row>
    <row r="15" spans="1:10" ht="12" customHeight="1">
      <c r="A15" s="39" t="s">
        <v>22</v>
      </c>
      <c r="B15" s="40">
        <v>1552</v>
      </c>
      <c r="C15" s="40">
        <v>291</v>
      </c>
      <c r="D15" s="40">
        <v>490</v>
      </c>
      <c r="E15" s="40">
        <v>771</v>
      </c>
      <c r="F15" s="40">
        <v>1252</v>
      </c>
      <c r="G15" s="41">
        <v>185</v>
      </c>
      <c r="H15" s="41">
        <v>47</v>
      </c>
      <c r="I15" s="41">
        <v>32</v>
      </c>
      <c r="J15" s="42">
        <v>36</v>
      </c>
    </row>
    <row r="16" spans="1:10" ht="12" customHeight="1">
      <c r="A16" s="39" t="s">
        <v>23</v>
      </c>
      <c r="B16" s="40">
        <v>4154</v>
      </c>
      <c r="C16" s="40">
        <v>944</v>
      </c>
      <c r="D16" s="40">
        <v>1200</v>
      </c>
      <c r="E16" s="40">
        <v>2010</v>
      </c>
      <c r="F16" s="40">
        <v>3129</v>
      </c>
      <c r="G16" s="41">
        <v>766</v>
      </c>
      <c r="H16" s="41">
        <v>152</v>
      </c>
      <c r="I16" s="41">
        <v>103</v>
      </c>
      <c r="J16" s="42">
        <v>4</v>
      </c>
    </row>
    <row r="17" spans="1:10" ht="12" customHeight="1">
      <c r="A17" s="39" t="s">
        <v>24</v>
      </c>
      <c r="B17" s="40">
        <v>5090</v>
      </c>
      <c r="C17" s="40">
        <v>397</v>
      </c>
      <c r="D17" s="40">
        <v>1154</v>
      </c>
      <c r="E17" s="40">
        <v>3539</v>
      </c>
      <c r="F17" s="40">
        <v>4072</v>
      </c>
      <c r="G17" s="41">
        <v>752</v>
      </c>
      <c r="H17" s="41">
        <v>175</v>
      </c>
      <c r="I17" s="41">
        <v>76</v>
      </c>
      <c r="J17" s="42">
        <v>15</v>
      </c>
    </row>
    <row r="18" spans="1:10" ht="12" customHeight="1">
      <c r="A18" s="39" t="s">
        <v>25</v>
      </c>
      <c r="B18" s="40">
        <v>2986</v>
      </c>
      <c r="C18" s="40">
        <v>362</v>
      </c>
      <c r="D18" s="40">
        <v>655</v>
      </c>
      <c r="E18" s="40">
        <v>1969</v>
      </c>
      <c r="F18" s="40">
        <v>2496</v>
      </c>
      <c r="G18" s="41">
        <v>333</v>
      </c>
      <c r="H18" s="41">
        <v>91</v>
      </c>
      <c r="I18" s="41">
        <v>47</v>
      </c>
      <c r="J18" s="42">
        <v>19</v>
      </c>
    </row>
    <row r="19" spans="1:10" ht="12" customHeight="1">
      <c r="A19" s="39" t="s">
        <v>26</v>
      </c>
      <c r="B19" s="40">
        <v>3415</v>
      </c>
      <c r="C19" s="40">
        <v>439</v>
      </c>
      <c r="D19" s="40">
        <v>918</v>
      </c>
      <c r="E19" s="40">
        <v>2058</v>
      </c>
      <c r="F19" s="40">
        <v>2643</v>
      </c>
      <c r="G19" s="41">
        <v>578</v>
      </c>
      <c r="H19" s="41">
        <v>122</v>
      </c>
      <c r="I19" s="41">
        <v>61</v>
      </c>
      <c r="J19" s="42">
        <v>11</v>
      </c>
    </row>
    <row r="20" spans="1:10" ht="12" customHeight="1">
      <c r="A20" s="39" t="s">
        <v>27</v>
      </c>
      <c r="B20" s="40">
        <v>1870</v>
      </c>
      <c r="C20" s="40">
        <v>366</v>
      </c>
      <c r="D20" s="40">
        <v>367</v>
      </c>
      <c r="E20" s="40">
        <v>1137</v>
      </c>
      <c r="F20" s="40">
        <v>1796</v>
      </c>
      <c r="G20" s="41">
        <v>57</v>
      </c>
      <c r="H20" s="41">
        <v>7</v>
      </c>
      <c r="I20" s="41">
        <v>3</v>
      </c>
      <c r="J20" s="42">
        <v>7</v>
      </c>
    </row>
    <row r="21" spans="1:10" ht="12" customHeight="1">
      <c r="A21" s="39" t="s">
        <v>28</v>
      </c>
      <c r="B21" s="40">
        <v>3735</v>
      </c>
      <c r="C21" s="40">
        <v>1199</v>
      </c>
      <c r="D21" s="40">
        <v>1359</v>
      </c>
      <c r="E21" s="40">
        <v>1177</v>
      </c>
      <c r="F21" s="40">
        <v>3228</v>
      </c>
      <c r="G21" s="41">
        <v>397</v>
      </c>
      <c r="H21" s="41">
        <v>62</v>
      </c>
      <c r="I21" s="41">
        <v>43</v>
      </c>
      <c r="J21" s="42">
        <v>5</v>
      </c>
    </row>
    <row r="22" spans="1:10" ht="12" customHeight="1">
      <c r="A22" s="39" t="s">
        <v>29</v>
      </c>
      <c r="B22" s="40">
        <v>3582</v>
      </c>
      <c r="C22" s="40">
        <v>942</v>
      </c>
      <c r="D22" s="40">
        <v>1284</v>
      </c>
      <c r="E22" s="40">
        <v>1356</v>
      </c>
      <c r="F22" s="40">
        <v>2586</v>
      </c>
      <c r="G22" s="41">
        <v>782</v>
      </c>
      <c r="H22" s="41">
        <v>146</v>
      </c>
      <c r="I22" s="41">
        <v>48</v>
      </c>
      <c r="J22" s="42">
        <v>20</v>
      </c>
    </row>
    <row r="23" spans="1:10" ht="12" customHeight="1">
      <c r="A23" s="39" t="s">
        <v>30</v>
      </c>
      <c r="B23" s="40">
        <v>3089</v>
      </c>
      <c r="C23" s="40">
        <v>943</v>
      </c>
      <c r="D23" s="40">
        <v>1174</v>
      </c>
      <c r="E23" s="40">
        <v>972</v>
      </c>
      <c r="F23" s="40">
        <v>2646</v>
      </c>
      <c r="G23" s="41">
        <v>336</v>
      </c>
      <c r="H23" s="41">
        <v>70</v>
      </c>
      <c r="I23" s="41">
        <v>28</v>
      </c>
      <c r="J23" s="42">
        <v>9</v>
      </c>
    </row>
    <row r="24" spans="1:10" s="9" customFormat="1" ht="12" customHeight="1">
      <c r="A24" s="39" t="s">
        <v>31</v>
      </c>
      <c r="B24" s="40">
        <v>8228</v>
      </c>
      <c r="C24" s="40">
        <v>1705</v>
      </c>
      <c r="D24" s="40">
        <v>2696</v>
      </c>
      <c r="E24" s="40">
        <v>3827</v>
      </c>
      <c r="F24" s="40">
        <v>5986</v>
      </c>
      <c r="G24" s="40">
        <v>1710</v>
      </c>
      <c r="H24" s="40">
        <v>315</v>
      </c>
      <c r="I24" s="40">
        <v>190</v>
      </c>
      <c r="J24" s="53">
        <v>27</v>
      </c>
    </row>
    <row r="25" spans="1:10" s="49" customFormat="1" ht="12" customHeight="1">
      <c r="A25" s="54" t="s">
        <v>32</v>
      </c>
      <c r="B25" s="46">
        <f>SUM(B26:B28)</f>
        <v>3163</v>
      </c>
      <c r="C25" s="46">
        <f aca="true" t="shared" si="3" ref="C25:J25">SUM(C26:C28)</f>
        <v>778</v>
      </c>
      <c r="D25" s="46">
        <f t="shared" si="3"/>
        <v>937</v>
      </c>
      <c r="E25" s="46">
        <f t="shared" si="3"/>
        <v>1448</v>
      </c>
      <c r="F25" s="47">
        <f t="shared" si="3"/>
        <v>2351</v>
      </c>
      <c r="G25" s="48">
        <f t="shared" si="3"/>
        <v>661</v>
      </c>
      <c r="H25" s="48">
        <f t="shared" si="3"/>
        <v>108</v>
      </c>
      <c r="I25" s="48">
        <f t="shared" si="3"/>
        <v>38</v>
      </c>
      <c r="J25" s="48">
        <f t="shared" si="3"/>
        <v>5</v>
      </c>
    </row>
    <row r="26" spans="1:10" ht="12" customHeight="1">
      <c r="A26" s="55" t="s">
        <v>33</v>
      </c>
      <c r="B26" s="40">
        <v>729</v>
      </c>
      <c r="C26" s="40">
        <v>248</v>
      </c>
      <c r="D26" s="40">
        <v>307</v>
      </c>
      <c r="E26" s="40">
        <v>174</v>
      </c>
      <c r="F26" s="40">
        <v>593</v>
      </c>
      <c r="G26" s="41">
        <v>112</v>
      </c>
      <c r="H26" s="41">
        <v>18</v>
      </c>
      <c r="I26" s="41">
        <v>4</v>
      </c>
      <c r="J26" s="42">
        <v>2</v>
      </c>
    </row>
    <row r="27" spans="1:10" ht="12" customHeight="1">
      <c r="A27" s="55" t="s">
        <v>34</v>
      </c>
      <c r="B27" s="40">
        <v>1296</v>
      </c>
      <c r="C27" s="40">
        <v>293</v>
      </c>
      <c r="D27" s="40">
        <v>351</v>
      </c>
      <c r="E27" s="40">
        <v>652</v>
      </c>
      <c r="F27" s="40">
        <v>935</v>
      </c>
      <c r="G27" s="41">
        <v>297</v>
      </c>
      <c r="H27" s="41">
        <v>48</v>
      </c>
      <c r="I27" s="41">
        <v>16</v>
      </c>
      <c r="J27" s="42">
        <v>0</v>
      </c>
    </row>
    <row r="28" spans="1:10" s="9" customFormat="1" ht="12" customHeight="1">
      <c r="A28" s="55" t="s">
        <v>35</v>
      </c>
      <c r="B28" s="40">
        <v>1138</v>
      </c>
      <c r="C28" s="40">
        <v>237</v>
      </c>
      <c r="D28" s="40">
        <v>279</v>
      </c>
      <c r="E28" s="40">
        <v>622</v>
      </c>
      <c r="F28" s="40">
        <v>823</v>
      </c>
      <c r="G28" s="40">
        <v>252</v>
      </c>
      <c r="H28" s="40">
        <v>42</v>
      </c>
      <c r="I28" s="40">
        <v>18</v>
      </c>
      <c r="J28" s="53">
        <v>3</v>
      </c>
    </row>
    <row r="29" spans="1:10" s="49" customFormat="1" ht="12" customHeight="1">
      <c r="A29" s="54" t="s">
        <v>36</v>
      </c>
      <c r="B29" s="46">
        <f>SUM(B30:B34)</f>
        <v>8711</v>
      </c>
      <c r="C29" s="46">
        <f aca="true" t="shared" si="4" ref="C29:J29">SUM(C30:C34)</f>
        <v>2298</v>
      </c>
      <c r="D29" s="46">
        <f t="shared" si="4"/>
        <v>3079</v>
      </c>
      <c r="E29" s="46">
        <f t="shared" si="4"/>
        <v>3334</v>
      </c>
      <c r="F29" s="47">
        <f t="shared" si="4"/>
        <v>6109</v>
      </c>
      <c r="G29" s="48">
        <f t="shared" si="4"/>
        <v>2059</v>
      </c>
      <c r="H29" s="48">
        <f t="shared" si="4"/>
        <v>404</v>
      </c>
      <c r="I29" s="48">
        <f t="shared" si="4"/>
        <v>128</v>
      </c>
      <c r="J29" s="48">
        <f t="shared" si="4"/>
        <v>11</v>
      </c>
    </row>
    <row r="30" spans="1:10" ht="12" customHeight="1">
      <c r="A30" s="55" t="s">
        <v>37</v>
      </c>
      <c r="B30" s="40">
        <v>1800</v>
      </c>
      <c r="C30" s="40">
        <v>471</v>
      </c>
      <c r="D30" s="40">
        <v>580</v>
      </c>
      <c r="E30" s="40">
        <v>749</v>
      </c>
      <c r="F30" s="40">
        <v>1299</v>
      </c>
      <c r="G30" s="41">
        <v>396</v>
      </c>
      <c r="H30" s="41">
        <v>76</v>
      </c>
      <c r="I30" s="41">
        <v>27</v>
      </c>
      <c r="J30" s="42">
        <v>2</v>
      </c>
    </row>
    <row r="31" spans="1:10" ht="12" customHeight="1">
      <c r="A31" s="55" t="s">
        <v>38</v>
      </c>
      <c r="B31" s="40">
        <v>434</v>
      </c>
      <c r="C31" s="40">
        <v>17</v>
      </c>
      <c r="D31" s="40">
        <v>8</v>
      </c>
      <c r="E31" s="40">
        <v>409</v>
      </c>
      <c r="F31" s="40">
        <v>222</v>
      </c>
      <c r="G31" s="41">
        <v>120</v>
      </c>
      <c r="H31" s="41">
        <v>54</v>
      </c>
      <c r="I31" s="41">
        <v>38</v>
      </c>
      <c r="J31" s="42">
        <v>0</v>
      </c>
    </row>
    <row r="32" spans="1:10" ht="12" customHeight="1">
      <c r="A32" s="55" t="s">
        <v>39</v>
      </c>
      <c r="B32" s="40">
        <v>3186</v>
      </c>
      <c r="C32" s="40">
        <v>782</v>
      </c>
      <c r="D32" s="40">
        <v>1103</v>
      </c>
      <c r="E32" s="40">
        <v>1301</v>
      </c>
      <c r="F32" s="40">
        <v>2116</v>
      </c>
      <c r="G32" s="41">
        <v>845</v>
      </c>
      <c r="H32" s="41">
        <v>177</v>
      </c>
      <c r="I32" s="41">
        <v>40</v>
      </c>
      <c r="J32" s="42">
        <v>8</v>
      </c>
    </row>
    <row r="33" spans="1:10" ht="12" customHeight="1">
      <c r="A33" s="55" t="s">
        <v>40</v>
      </c>
      <c r="B33" s="40">
        <v>1147</v>
      </c>
      <c r="C33" s="40">
        <v>392</v>
      </c>
      <c r="D33" s="40">
        <v>402</v>
      </c>
      <c r="E33" s="40">
        <v>353</v>
      </c>
      <c r="F33" s="40">
        <v>806</v>
      </c>
      <c r="G33" s="41">
        <v>287</v>
      </c>
      <c r="H33" s="41">
        <v>46</v>
      </c>
      <c r="I33" s="41">
        <v>8</v>
      </c>
      <c r="J33" s="42">
        <v>0</v>
      </c>
    </row>
    <row r="34" spans="1:10" s="9" customFormat="1" ht="12" customHeight="1">
      <c r="A34" s="55" t="s">
        <v>41</v>
      </c>
      <c r="B34" s="40">
        <v>2144</v>
      </c>
      <c r="C34" s="40">
        <v>636</v>
      </c>
      <c r="D34" s="40">
        <v>986</v>
      </c>
      <c r="E34" s="40">
        <v>522</v>
      </c>
      <c r="F34" s="40">
        <v>1666</v>
      </c>
      <c r="G34" s="40">
        <v>411</v>
      </c>
      <c r="H34" s="40">
        <v>51</v>
      </c>
      <c r="I34" s="40">
        <v>15</v>
      </c>
      <c r="J34" s="41">
        <v>1</v>
      </c>
    </row>
    <row r="35" spans="1:10" s="49" customFormat="1" ht="12" customHeight="1">
      <c r="A35" s="54" t="s">
        <v>42</v>
      </c>
      <c r="B35" s="46">
        <f>SUM(B36:B37)</f>
        <v>4706</v>
      </c>
      <c r="C35" s="46">
        <f aca="true" t="shared" si="5" ref="C35:J35">SUM(C36:C37)</f>
        <v>1120</v>
      </c>
      <c r="D35" s="46">
        <f t="shared" si="5"/>
        <v>1958</v>
      </c>
      <c r="E35" s="46">
        <f t="shared" si="5"/>
        <v>1628</v>
      </c>
      <c r="F35" s="46">
        <f t="shared" si="5"/>
        <v>3950</v>
      </c>
      <c r="G35" s="48">
        <f t="shared" si="5"/>
        <v>607</v>
      </c>
      <c r="H35" s="48">
        <f t="shared" si="5"/>
        <v>86</v>
      </c>
      <c r="I35" s="48">
        <f t="shared" si="5"/>
        <v>58</v>
      </c>
      <c r="J35" s="48">
        <f t="shared" si="5"/>
        <v>5</v>
      </c>
    </row>
    <row r="36" spans="1:10" ht="12" customHeight="1">
      <c r="A36" s="55" t="s">
        <v>43</v>
      </c>
      <c r="B36" s="40">
        <v>2525</v>
      </c>
      <c r="C36" s="40">
        <v>664</v>
      </c>
      <c r="D36" s="40">
        <v>879</v>
      </c>
      <c r="E36" s="40">
        <v>982</v>
      </c>
      <c r="F36" s="40">
        <v>2237</v>
      </c>
      <c r="G36" s="41">
        <v>225</v>
      </c>
      <c r="H36" s="41">
        <v>36</v>
      </c>
      <c r="I36" s="41">
        <v>24</v>
      </c>
      <c r="J36" s="42">
        <v>3</v>
      </c>
    </row>
    <row r="37" spans="1:10" s="9" customFormat="1" ht="12" customHeight="1">
      <c r="A37" s="55" t="s">
        <v>44</v>
      </c>
      <c r="B37" s="40">
        <v>2181</v>
      </c>
      <c r="C37" s="40">
        <v>456</v>
      </c>
      <c r="D37" s="40">
        <v>1079</v>
      </c>
      <c r="E37" s="40">
        <v>646</v>
      </c>
      <c r="F37" s="40">
        <v>1713</v>
      </c>
      <c r="G37" s="40">
        <v>382</v>
      </c>
      <c r="H37" s="40">
        <v>50</v>
      </c>
      <c r="I37" s="40">
        <v>34</v>
      </c>
      <c r="J37" s="53">
        <v>2</v>
      </c>
    </row>
    <row r="38" spans="1:10" s="49" customFormat="1" ht="12" customHeight="1">
      <c r="A38" s="54" t="s">
        <v>45</v>
      </c>
      <c r="B38" s="46">
        <f>SUM(B39:B42)</f>
        <v>5921</v>
      </c>
      <c r="C38" s="46">
        <v>995</v>
      </c>
      <c r="D38" s="46">
        <f aca="true" t="shared" si="6" ref="D38:J38">SUM(D39:D42)</f>
        <v>2767</v>
      </c>
      <c r="E38" s="46">
        <f t="shared" si="6"/>
        <v>2159</v>
      </c>
      <c r="F38" s="47">
        <f t="shared" si="6"/>
        <v>4905</v>
      </c>
      <c r="G38" s="48">
        <f t="shared" si="6"/>
        <v>785</v>
      </c>
      <c r="H38" s="48">
        <f t="shared" si="6"/>
        <v>138</v>
      </c>
      <c r="I38" s="48">
        <f t="shared" si="6"/>
        <v>90</v>
      </c>
      <c r="J38" s="48">
        <f t="shared" si="6"/>
        <v>3</v>
      </c>
    </row>
    <row r="39" spans="1:10" ht="12" customHeight="1">
      <c r="A39" s="56" t="s">
        <v>46</v>
      </c>
      <c r="B39" s="40">
        <v>1247</v>
      </c>
      <c r="C39" s="40">
        <v>172</v>
      </c>
      <c r="D39" s="40">
        <v>648</v>
      </c>
      <c r="E39" s="40">
        <v>427</v>
      </c>
      <c r="F39" s="40">
        <v>1030</v>
      </c>
      <c r="G39" s="41">
        <v>165</v>
      </c>
      <c r="H39" s="41">
        <v>31</v>
      </c>
      <c r="I39" s="41">
        <v>21</v>
      </c>
      <c r="J39" s="42">
        <v>0</v>
      </c>
    </row>
    <row r="40" spans="1:10" ht="12" customHeight="1">
      <c r="A40" s="56" t="s">
        <v>47</v>
      </c>
      <c r="B40" s="40">
        <v>1440</v>
      </c>
      <c r="C40" s="40">
        <v>181</v>
      </c>
      <c r="D40" s="40">
        <v>744</v>
      </c>
      <c r="E40" s="40">
        <v>515</v>
      </c>
      <c r="F40" s="40">
        <v>1053</v>
      </c>
      <c r="G40" s="41">
        <v>295</v>
      </c>
      <c r="H40" s="41">
        <v>60</v>
      </c>
      <c r="I40" s="41">
        <v>32</v>
      </c>
      <c r="J40" s="42">
        <v>0</v>
      </c>
    </row>
    <row r="41" spans="1:10" ht="12" customHeight="1">
      <c r="A41" s="56" t="s">
        <v>48</v>
      </c>
      <c r="B41" s="40">
        <v>2103</v>
      </c>
      <c r="C41" s="40">
        <v>470</v>
      </c>
      <c r="D41" s="40">
        <v>944</v>
      </c>
      <c r="E41" s="40">
        <v>689</v>
      </c>
      <c r="F41" s="40">
        <v>1862</v>
      </c>
      <c r="G41" s="41">
        <v>200</v>
      </c>
      <c r="H41" s="41">
        <v>23</v>
      </c>
      <c r="I41" s="41">
        <v>18</v>
      </c>
      <c r="J41" s="42">
        <v>0</v>
      </c>
    </row>
    <row r="42" spans="1:10" s="9" customFormat="1" ht="12" customHeight="1">
      <c r="A42" s="56" t="s">
        <v>49</v>
      </c>
      <c r="B42" s="40">
        <v>1131</v>
      </c>
      <c r="C42" s="40">
        <v>172</v>
      </c>
      <c r="D42" s="40">
        <v>431</v>
      </c>
      <c r="E42" s="40">
        <v>528</v>
      </c>
      <c r="F42" s="40">
        <v>960</v>
      </c>
      <c r="G42" s="40">
        <v>125</v>
      </c>
      <c r="H42" s="40">
        <v>24</v>
      </c>
      <c r="I42" s="40">
        <v>19</v>
      </c>
      <c r="J42" s="53">
        <v>3</v>
      </c>
    </row>
    <row r="43" spans="1:10" s="49" customFormat="1" ht="12" customHeight="1">
      <c r="A43" s="54" t="s">
        <v>50</v>
      </c>
      <c r="B43" s="46">
        <f>SUM(B44)</f>
        <v>1590</v>
      </c>
      <c r="C43" s="46">
        <f aca="true" t="shared" si="7" ref="C43:J43">SUM(C44)</f>
        <v>157</v>
      </c>
      <c r="D43" s="46">
        <f t="shared" si="7"/>
        <v>130</v>
      </c>
      <c r="E43" s="46">
        <f t="shared" si="7"/>
        <v>1303</v>
      </c>
      <c r="F43" s="47">
        <f t="shared" si="7"/>
        <v>1450</v>
      </c>
      <c r="G43" s="48">
        <f t="shared" si="7"/>
        <v>68</v>
      </c>
      <c r="H43" s="48">
        <f t="shared" si="7"/>
        <v>39</v>
      </c>
      <c r="I43" s="48">
        <f t="shared" si="7"/>
        <v>29</v>
      </c>
      <c r="J43" s="48">
        <f t="shared" si="7"/>
        <v>4</v>
      </c>
    </row>
    <row r="44" spans="1:10" s="9" customFormat="1" ht="12" customHeight="1">
      <c r="A44" s="55" t="s">
        <v>51</v>
      </c>
      <c r="B44" s="40">
        <v>1590</v>
      </c>
      <c r="C44" s="40">
        <v>157</v>
      </c>
      <c r="D44" s="40">
        <v>130</v>
      </c>
      <c r="E44" s="40">
        <v>1303</v>
      </c>
      <c r="F44" s="40">
        <v>1450</v>
      </c>
      <c r="G44" s="40">
        <v>68</v>
      </c>
      <c r="H44" s="40">
        <v>39</v>
      </c>
      <c r="I44" s="40">
        <v>29</v>
      </c>
      <c r="J44" s="53">
        <v>4</v>
      </c>
    </row>
    <row r="45" spans="1:10" s="49" customFormat="1" ht="12" customHeight="1">
      <c r="A45" s="54" t="s">
        <v>52</v>
      </c>
      <c r="B45" s="47">
        <f aca="true" t="shared" si="8" ref="B45:J45">SUM(B46:B53)</f>
        <v>5794</v>
      </c>
      <c r="C45" s="47">
        <f t="shared" si="8"/>
        <v>439</v>
      </c>
      <c r="D45" s="47">
        <f t="shared" si="8"/>
        <v>966</v>
      </c>
      <c r="E45" s="47">
        <f t="shared" si="8"/>
        <v>4389</v>
      </c>
      <c r="F45" s="47">
        <f t="shared" si="8"/>
        <v>4700</v>
      </c>
      <c r="G45" s="47">
        <f t="shared" si="8"/>
        <v>753</v>
      </c>
      <c r="H45" s="47">
        <f t="shared" si="8"/>
        <v>201</v>
      </c>
      <c r="I45" s="47">
        <f t="shared" si="8"/>
        <v>94</v>
      </c>
      <c r="J45" s="47">
        <f t="shared" si="8"/>
        <v>46</v>
      </c>
    </row>
    <row r="46" spans="1:10" ht="12" customHeight="1">
      <c r="A46" s="55" t="s">
        <v>53</v>
      </c>
      <c r="B46" s="40">
        <v>530</v>
      </c>
      <c r="C46" s="40">
        <v>23</v>
      </c>
      <c r="D46" s="40">
        <v>55</v>
      </c>
      <c r="E46" s="40">
        <v>452</v>
      </c>
      <c r="F46" s="40">
        <v>459</v>
      </c>
      <c r="G46" s="41">
        <v>51</v>
      </c>
      <c r="H46" s="41">
        <v>12</v>
      </c>
      <c r="I46" s="41">
        <v>4</v>
      </c>
      <c r="J46" s="41">
        <v>4</v>
      </c>
    </row>
    <row r="47" spans="1:10" ht="12" customHeight="1">
      <c r="A47" s="55" t="s">
        <v>54</v>
      </c>
      <c r="B47" s="40">
        <v>1058</v>
      </c>
      <c r="C47" s="40">
        <v>101</v>
      </c>
      <c r="D47" s="40">
        <v>188</v>
      </c>
      <c r="E47" s="40">
        <v>769</v>
      </c>
      <c r="F47" s="40">
        <v>752</v>
      </c>
      <c r="G47" s="41">
        <v>204</v>
      </c>
      <c r="H47" s="41">
        <v>70</v>
      </c>
      <c r="I47" s="41">
        <v>26</v>
      </c>
      <c r="J47" s="42">
        <v>6</v>
      </c>
    </row>
    <row r="48" spans="1:10" ht="12" customHeight="1">
      <c r="A48" s="55" t="s">
        <v>55</v>
      </c>
      <c r="B48" s="40">
        <v>528</v>
      </c>
      <c r="C48" s="40">
        <v>30</v>
      </c>
      <c r="D48" s="40">
        <v>112</v>
      </c>
      <c r="E48" s="40">
        <v>386</v>
      </c>
      <c r="F48" s="40">
        <v>371</v>
      </c>
      <c r="G48" s="41">
        <v>106</v>
      </c>
      <c r="H48" s="41">
        <v>34</v>
      </c>
      <c r="I48" s="41">
        <v>6</v>
      </c>
      <c r="J48" s="42">
        <v>11</v>
      </c>
    </row>
    <row r="49" spans="1:10" ht="12" customHeight="1">
      <c r="A49" s="55" t="s">
        <v>56</v>
      </c>
      <c r="B49" s="40">
        <v>938</v>
      </c>
      <c r="C49" s="40">
        <v>145</v>
      </c>
      <c r="D49" s="40">
        <v>337</v>
      </c>
      <c r="E49" s="40">
        <v>456</v>
      </c>
      <c r="F49" s="40">
        <v>681</v>
      </c>
      <c r="G49" s="41">
        <v>179</v>
      </c>
      <c r="H49" s="41">
        <v>39</v>
      </c>
      <c r="I49" s="41">
        <v>32</v>
      </c>
      <c r="J49" s="42">
        <v>7</v>
      </c>
    </row>
    <row r="50" spans="1:10" ht="12" customHeight="1">
      <c r="A50" s="55" t="s">
        <v>57</v>
      </c>
      <c r="B50" s="40">
        <v>615</v>
      </c>
      <c r="C50" s="40">
        <v>21</v>
      </c>
      <c r="D50" s="40">
        <v>99</v>
      </c>
      <c r="E50" s="40">
        <v>495</v>
      </c>
      <c r="F50" s="40">
        <v>430</v>
      </c>
      <c r="G50" s="41">
        <v>142</v>
      </c>
      <c r="H50" s="41">
        <v>30</v>
      </c>
      <c r="I50" s="41">
        <v>13</v>
      </c>
      <c r="J50" s="42">
        <v>0</v>
      </c>
    </row>
    <row r="51" spans="1:10" ht="12" customHeight="1">
      <c r="A51" s="55" t="s">
        <v>58</v>
      </c>
      <c r="B51" s="40">
        <v>469</v>
      </c>
      <c r="C51" s="40">
        <v>37</v>
      </c>
      <c r="D51" s="40">
        <v>48</v>
      </c>
      <c r="E51" s="40">
        <v>384</v>
      </c>
      <c r="F51" s="40">
        <v>445</v>
      </c>
      <c r="G51" s="41">
        <v>18</v>
      </c>
      <c r="H51" s="41">
        <v>2</v>
      </c>
      <c r="I51" s="41">
        <v>4</v>
      </c>
      <c r="J51" s="42">
        <v>0</v>
      </c>
    </row>
    <row r="52" spans="1:10" ht="12" customHeight="1">
      <c r="A52" s="55" t="s">
        <v>59</v>
      </c>
      <c r="B52" s="40">
        <v>502</v>
      </c>
      <c r="C52" s="40">
        <v>30</v>
      </c>
      <c r="D52" s="40">
        <v>41</v>
      </c>
      <c r="E52" s="40">
        <v>431</v>
      </c>
      <c r="F52" s="40">
        <v>472</v>
      </c>
      <c r="G52" s="41">
        <v>19</v>
      </c>
      <c r="H52" s="41">
        <v>5</v>
      </c>
      <c r="I52" s="41">
        <v>3</v>
      </c>
      <c r="J52" s="41">
        <v>3</v>
      </c>
    </row>
    <row r="53" spans="1:10" s="9" customFormat="1" ht="12" customHeight="1">
      <c r="A53" s="55" t="s">
        <v>60</v>
      </c>
      <c r="B53" s="40">
        <v>1154</v>
      </c>
      <c r="C53" s="40">
        <v>52</v>
      </c>
      <c r="D53" s="40">
        <v>86</v>
      </c>
      <c r="E53" s="40">
        <v>1016</v>
      </c>
      <c r="F53" s="40">
        <v>1090</v>
      </c>
      <c r="G53" s="40">
        <v>34</v>
      </c>
      <c r="H53" s="40">
        <v>9</v>
      </c>
      <c r="I53" s="40">
        <v>6</v>
      </c>
      <c r="J53" s="53">
        <v>15</v>
      </c>
    </row>
    <row r="54" spans="1:10" s="49" customFormat="1" ht="12" customHeight="1">
      <c r="A54" s="54" t="s">
        <v>61</v>
      </c>
      <c r="B54" s="47">
        <f>SUM(B55:B62)</f>
        <v>11073</v>
      </c>
      <c r="C54" s="47">
        <f aca="true" t="shared" si="9" ref="C54:I54">SUM(C55:C62)</f>
        <v>2729</v>
      </c>
      <c r="D54" s="47">
        <f t="shared" si="9"/>
        <v>4425</v>
      </c>
      <c r="E54" s="47">
        <f t="shared" si="9"/>
        <v>3919</v>
      </c>
      <c r="F54" s="47">
        <f t="shared" si="9"/>
        <v>8242</v>
      </c>
      <c r="G54" s="48">
        <f t="shared" si="9"/>
        <v>2311</v>
      </c>
      <c r="H54" s="48">
        <f t="shared" si="9"/>
        <v>343</v>
      </c>
      <c r="I54" s="48">
        <f t="shared" si="9"/>
        <v>173</v>
      </c>
      <c r="J54" s="48">
        <v>4</v>
      </c>
    </row>
    <row r="55" spans="1:10" ht="12" customHeight="1">
      <c r="A55" s="55" t="s">
        <v>62</v>
      </c>
      <c r="B55" s="40">
        <v>1984</v>
      </c>
      <c r="C55" s="40">
        <v>202</v>
      </c>
      <c r="D55" s="40">
        <v>871</v>
      </c>
      <c r="E55" s="40">
        <v>911</v>
      </c>
      <c r="F55" s="40">
        <v>1430</v>
      </c>
      <c r="G55" s="41">
        <v>438</v>
      </c>
      <c r="H55" s="41">
        <v>86</v>
      </c>
      <c r="I55" s="41">
        <v>30</v>
      </c>
      <c r="J55" s="42">
        <v>0</v>
      </c>
    </row>
    <row r="56" spans="1:10" ht="12" customHeight="1">
      <c r="A56" s="55" t="s">
        <v>63</v>
      </c>
      <c r="B56" s="40">
        <v>2301</v>
      </c>
      <c r="C56" s="40">
        <v>520</v>
      </c>
      <c r="D56" s="40">
        <v>896</v>
      </c>
      <c r="E56" s="40">
        <v>885</v>
      </c>
      <c r="F56" s="40">
        <v>1679</v>
      </c>
      <c r="G56" s="41">
        <v>515</v>
      </c>
      <c r="H56" s="41">
        <v>70</v>
      </c>
      <c r="I56" s="41">
        <v>33</v>
      </c>
      <c r="J56" s="41">
        <v>4</v>
      </c>
    </row>
    <row r="57" spans="1:10" ht="12" customHeight="1">
      <c r="A57" s="55" t="s">
        <v>64</v>
      </c>
      <c r="B57" s="40">
        <v>747</v>
      </c>
      <c r="C57" s="40">
        <v>231</v>
      </c>
      <c r="D57" s="40">
        <v>249</v>
      </c>
      <c r="E57" s="40">
        <v>267</v>
      </c>
      <c r="F57" s="40">
        <v>516</v>
      </c>
      <c r="G57" s="41">
        <v>195</v>
      </c>
      <c r="H57" s="41">
        <v>24</v>
      </c>
      <c r="I57" s="41">
        <v>12</v>
      </c>
      <c r="J57" s="42">
        <v>0</v>
      </c>
    </row>
    <row r="58" spans="1:10" ht="12" customHeight="1">
      <c r="A58" s="55" t="s">
        <v>65</v>
      </c>
      <c r="B58" s="40">
        <v>1860</v>
      </c>
      <c r="C58" s="40">
        <v>468</v>
      </c>
      <c r="D58" s="40">
        <v>837</v>
      </c>
      <c r="E58" s="40">
        <v>555</v>
      </c>
      <c r="F58" s="40">
        <v>1381</v>
      </c>
      <c r="G58" s="41">
        <v>394</v>
      </c>
      <c r="H58" s="41">
        <v>49</v>
      </c>
      <c r="I58" s="41">
        <v>36</v>
      </c>
      <c r="J58" s="41">
        <v>0</v>
      </c>
    </row>
    <row r="59" spans="1:10" ht="12" customHeight="1">
      <c r="A59" s="55" t="s">
        <v>66</v>
      </c>
      <c r="B59" s="40">
        <v>1098</v>
      </c>
      <c r="C59" s="40">
        <v>366</v>
      </c>
      <c r="D59" s="40">
        <v>334</v>
      </c>
      <c r="E59" s="40">
        <v>398</v>
      </c>
      <c r="F59" s="40">
        <v>850</v>
      </c>
      <c r="G59" s="41">
        <v>201</v>
      </c>
      <c r="H59" s="41">
        <v>30</v>
      </c>
      <c r="I59" s="41">
        <v>17</v>
      </c>
      <c r="J59" s="42">
        <v>0</v>
      </c>
    </row>
    <row r="60" spans="1:10" ht="12" customHeight="1">
      <c r="A60" s="55" t="s">
        <v>67</v>
      </c>
      <c r="B60" s="40">
        <v>1649</v>
      </c>
      <c r="C60" s="40">
        <v>646</v>
      </c>
      <c r="D60" s="40">
        <v>616</v>
      </c>
      <c r="E60" s="40">
        <v>387</v>
      </c>
      <c r="F60" s="40">
        <v>1257</v>
      </c>
      <c r="G60" s="41">
        <v>331</v>
      </c>
      <c r="H60" s="41">
        <v>42</v>
      </c>
      <c r="I60" s="40">
        <v>19</v>
      </c>
      <c r="J60" s="42">
        <v>0</v>
      </c>
    </row>
    <row r="61" spans="1:10" ht="12" customHeight="1">
      <c r="A61" s="55" t="s">
        <v>68</v>
      </c>
      <c r="B61" s="40">
        <v>601</v>
      </c>
      <c r="C61" s="40">
        <v>136</v>
      </c>
      <c r="D61" s="40">
        <v>293</v>
      </c>
      <c r="E61" s="40">
        <v>172</v>
      </c>
      <c r="F61" s="40">
        <v>488</v>
      </c>
      <c r="G61" s="41">
        <v>92</v>
      </c>
      <c r="H61" s="41">
        <v>12</v>
      </c>
      <c r="I61" s="41">
        <v>9</v>
      </c>
      <c r="J61" s="41">
        <v>0</v>
      </c>
    </row>
    <row r="62" spans="1:10" s="9" customFormat="1" ht="12" customHeight="1">
      <c r="A62" s="55" t="s">
        <v>69</v>
      </c>
      <c r="B62" s="40">
        <v>833</v>
      </c>
      <c r="C62" s="40">
        <v>160</v>
      </c>
      <c r="D62" s="40">
        <v>329</v>
      </c>
      <c r="E62" s="40">
        <v>344</v>
      </c>
      <c r="F62" s="40">
        <v>641</v>
      </c>
      <c r="G62" s="40">
        <v>145</v>
      </c>
      <c r="H62" s="40">
        <v>30</v>
      </c>
      <c r="I62" s="40">
        <v>17</v>
      </c>
      <c r="J62" s="53">
        <v>0</v>
      </c>
    </row>
    <row r="63" spans="1:10" s="49" customFormat="1" ht="12" customHeight="1">
      <c r="A63" s="54" t="s">
        <v>70</v>
      </c>
      <c r="B63" s="47">
        <f>SUM(B64:B66)</f>
        <v>2928</v>
      </c>
      <c r="C63" s="47">
        <f aca="true" t="shared" si="10" ref="C63:J63">SUM(C64:C66)</f>
        <v>1006</v>
      </c>
      <c r="D63" s="47">
        <f t="shared" si="10"/>
        <v>1232</v>
      </c>
      <c r="E63" s="47">
        <f t="shared" si="10"/>
        <v>690</v>
      </c>
      <c r="F63" s="47">
        <f t="shared" si="10"/>
        <v>2662</v>
      </c>
      <c r="G63" s="48">
        <f t="shared" si="10"/>
        <v>224</v>
      </c>
      <c r="H63" s="48">
        <f t="shared" si="10"/>
        <v>30</v>
      </c>
      <c r="I63" s="48">
        <f t="shared" si="10"/>
        <v>9</v>
      </c>
      <c r="J63" s="48">
        <f t="shared" si="10"/>
        <v>3</v>
      </c>
    </row>
    <row r="64" spans="1:10" ht="12" customHeight="1">
      <c r="A64" s="55" t="s">
        <v>71</v>
      </c>
      <c r="B64" s="40">
        <v>945</v>
      </c>
      <c r="C64" s="40">
        <v>261</v>
      </c>
      <c r="D64" s="40">
        <v>480</v>
      </c>
      <c r="E64" s="40">
        <v>204</v>
      </c>
      <c r="F64" s="40">
        <v>863</v>
      </c>
      <c r="G64" s="41">
        <v>70</v>
      </c>
      <c r="H64" s="41">
        <v>8</v>
      </c>
      <c r="I64" s="41">
        <v>3</v>
      </c>
      <c r="J64" s="42">
        <v>1</v>
      </c>
    </row>
    <row r="65" spans="1:10" ht="12" customHeight="1">
      <c r="A65" s="55" t="s">
        <v>72</v>
      </c>
      <c r="B65" s="40">
        <v>1181</v>
      </c>
      <c r="C65" s="40">
        <v>483</v>
      </c>
      <c r="D65" s="40">
        <v>446</v>
      </c>
      <c r="E65" s="40">
        <v>252</v>
      </c>
      <c r="F65" s="40">
        <v>1086</v>
      </c>
      <c r="G65" s="41">
        <v>84</v>
      </c>
      <c r="H65" s="41">
        <v>9</v>
      </c>
      <c r="I65" s="41">
        <v>2</v>
      </c>
      <c r="J65" s="41">
        <v>0</v>
      </c>
    </row>
    <row r="66" spans="1:10" s="9" customFormat="1" ht="12" customHeight="1">
      <c r="A66" s="55" t="s">
        <v>73</v>
      </c>
      <c r="B66" s="40">
        <v>802</v>
      </c>
      <c r="C66" s="40">
        <v>262</v>
      </c>
      <c r="D66" s="40">
        <v>306</v>
      </c>
      <c r="E66" s="40">
        <v>234</v>
      </c>
      <c r="F66" s="40">
        <v>713</v>
      </c>
      <c r="G66" s="40">
        <v>70</v>
      </c>
      <c r="H66" s="40">
        <v>13</v>
      </c>
      <c r="I66" s="40">
        <v>4</v>
      </c>
      <c r="J66" s="53">
        <v>2</v>
      </c>
    </row>
    <row r="67" spans="1:10" s="49" customFormat="1" ht="12" customHeight="1">
      <c r="A67" s="54" t="s">
        <v>74</v>
      </c>
      <c r="B67" s="47">
        <f>SUM(B68:B69)</f>
        <v>5367</v>
      </c>
      <c r="C67" s="47">
        <f aca="true" t="shared" si="11" ref="C67:J67">SUM(C68:C69)</f>
        <v>841</v>
      </c>
      <c r="D67" s="46">
        <f t="shared" si="11"/>
        <v>2494</v>
      </c>
      <c r="E67" s="47">
        <f t="shared" si="11"/>
        <v>2032</v>
      </c>
      <c r="F67" s="47">
        <f t="shared" si="11"/>
        <v>4666</v>
      </c>
      <c r="G67" s="48">
        <f>SUM(G68:G69)</f>
        <v>550</v>
      </c>
      <c r="H67" s="48">
        <f>SUM(H68:H69)</f>
        <v>76</v>
      </c>
      <c r="I67" s="48">
        <f t="shared" si="11"/>
        <v>60</v>
      </c>
      <c r="J67" s="48">
        <f t="shared" si="11"/>
        <v>15</v>
      </c>
    </row>
    <row r="68" spans="1:10" ht="12" customHeight="1">
      <c r="A68" s="55" t="s">
        <v>75</v>
      </c>
      <c r="B68" s="40">
        <v>2345</v>
      </c>
      <c r="C68" s="40">
        <v>408</v>
      </c>
      <c r="D68" s="40">
        <v>1100</v>
      </c>
      <c r="E68" s="40">
        <v>837</v>
      </c>
      <c r="F68" s="40">
        <v>2043</v>
      </c>
      <c r="G68" s="41">
        <v>232</v>
      </c>
      <c r="H68" s="41">
        <v>30</v>
      </c>
      <c r="I68" s="41">
        <v>30</v>
      </c>
      <c r="J68" s="42">
        <v>10</v>
      </c>
    </row>
    <row r="69" spans="1:10" s="9" customFormat="1" ht="12" customHeight="1">
      <c r="A69" s="55" t="s">
        <v>76</v>
      </c>
      <c r="B69" s="40">
        <v>3022</v>
      </c>
      <c r="C69" s="40">
        <v>433</v>
      </c>
      <c r="D69" s="40">
        <v>1394</v>
      </c>
      <c r="E69" s="40">
        <v>1195</v>
      </c>
      <c r="F69" s="40">
        <v>2623</v>
      </c>
      <c r="G69" s="40">
        <v>318</v>
      </c>
      <c r="H69" s="40">
        <v>46</v>
      </c>
      <c r="I69" s="40">
        <v>30</v>
      </c>
      <c r="J69" s="53">
        <v>5</v>
      </c>
    </row>
    <row r="70" spans="1:10" s="49" customFormat="1" ht="12" customHeight="1">
      <c r="A70" s="54" t="s">
        <v>77</v>
      </c>
      <c r="B70" s="47">
        <f>SUM(B71:B75)</f>
        <v>3359</v>
      </c>
      <c r="C70" s="47">
        <f aca="true" t="shared" si="12" ref="C70:J70">SUM(C71:C75)</f>
        <v>224</v>
      </c>
      <c r="D70" s="47">
        <f>SUM(D71:D75)</f>
        <v>954</v>
      </c>
      <c r="E70" s="47">
        <f t="shared" si="12"/>
        <v>2181</v>
      </c>
      <c r="F70" s="47">
        <f t="shared" si="12"/>
        <v>2852</v>
      </c>
      <c r="G70" s="48">
        <f t="shared" si="12"/>
        <v>373</v>
      </c>
      <c r="H70" s="48">
        <f t="shared" si="12"/>
        <v>78</v>
      </c>
      <c r="I70" s="48">
        <f t="shared" si="12"/>
        <v>49</v>
      </c>
      <c r="J70" s="48">
        <f t="shared" si="12"/>
        <v>7</v>
      </c>
    </row>
    <row r="71" spans="1:10" ht="12" customHeight="1">
      <c r="A71" s="55" t="s">
        <v>78</v>
      </c>
      <c r="B71" s="40">
        <v>432</v>
      </c>
      <c r="C71" s="40">
        <v>21</v>
      </c>
      <c r="D71" s="40">
        <v>99</v>
      </c>
      <c r="E71" s="40">
        <v>312</v>
      </c>
      <c r="F71" s="40">
        <v>359</v>
      </c>
      <c r="G71" s="41">
        <v>51</v>
      </c>
      <c r="H71" s="41">
        <v>12</v>
      </c>
      <c r="I71" s="41">
        <v>8</v>
      </c>
      <c r="J71" s="41">
        <v>2</v>
      </c>
    </row>
    <row r="72" spans="1:10" ht="12" customHeight="1">
      <c r="A72" s="55" t="s">
        <v>79</v>
      </c>
      <c r="B72" s="40">
        <v>341</v>
      </c>
      <c r="C72" s="40">
        <v>10</v>
      </c>
      <c r="D72" s="40">
        <v>82</v>
      </c>
      <c r="E72" s="40">
        <v>249</v>
      </c>
      <c r="F72" s="40">
        <v>300</v>
      </c>
      <c r="G72" s="41">
        <v>25</v>
      </c>
      <c r="H72" s="41">
        <v>12</v>
      </c>
      <c r="I72" s="41">
        <v>4</v>
      </c>
      <c r="J72" s="42">
        <v>0</v>
      </c>
    </row>
    <row r="73" spans="1:10" ht="12" customHeight="1">
      <c r="A73" s="55" t="s">
        <v>80</v>
      </c>
      <c r="B73" s="40">
        <v>328</v>
      </c>
      <c r="C73" s="40">
        <v>6</v>
      </c>
      <c r="D73" s="40">
        <v>80</v>
      </c>
      <c r="E73" s="40">
        <v>242</v>
      </c>
      <c r="F73" s="40">
        <v>266</v>
      </c>
      <c r="G73" s="41">
        <v>36</v>
      </c>
      <c r="H73" s="41">
        <v>13</v>
      </c>
      <c r="I73" s="41">
        <v>13</v>
      </c>
      <c r="J73" s="41">
        <v>0</v>
      </c>
    </row>
    <row r="74" spans="1:10" ht="12" customHeight="1">
      <c r="A74" s="55" t="s">
        <v>81</v>
      </c>
      <c r="B74" s="40">
        <v>733</v>
      </c>
      <c r="C74" s="40">
        <v>34</v>
      </c>
      <c r="D74" s="40">
        <v>136</v>
      </c>
      <c r="E74" s="40">
        <v>563</v>
      </c>
      <c r="F74" s="40">
        <v>607</v>
      </c>
      <c r="G74" s="41">
        <v>103</v>
      </c>
      <c r="H74" s="41">
        <v>15</v>
      </c>
      <c r="I74" s="41">
        <v>6</v>
      </c>
      <c r="J74" s="42">
        <v>2</v>
      </c>
    </row>
    <row r="75" spans="1:10" s="9" customFormat="1" ht="12" customHeight="1">
      <c r="A75" s="55" t="s">
        <v>82</v>
      </c>
      <c r="B75" s="40">
        <v>1525</v>
      </c>
      <c r="C75" s="40">
        <v>153</v>
      </c>
      <c r="D75" s="40">
        <v>557</v>
      </c>
      <c r="E75" s="40">
        <v>815</v>
      </c>
      <c r="F75" s="40">
        <v>1320</v>
      </c>
      <c r="G75" s="40">
        <v>158</v>
      </c>
      <c r="H75" s="40">
        <v>26</v>
      </c>
      <c r="I75" s="40">
        <v>18</v>
      </c>
      <c r="J75" s="53">
        <v>3</v>
      </c>
    </row>
    <row r="76" spans="1:10" s="49" customFormat="1" ht="12" customHeight="1">
      <c r="A76" s="54" t="s">
        <v>83</v>
      </c>
      <c r="B76" s="47">
        <f>SUM(B77:B80)</f>
        <v>4984</v>
      </c>
      <c r="C76" s="47">
        <f aca="true" t="shared" si="13" ref="C76:J76">SUM(C77:C80)</f>
        <v>502</v>
      </c>
      <c r="D76" s="46">
        <f t="shared" si="13"/>
        <v>1585</v>
      </c>
      <c r="E76" s="47">
        <f t="shared" si="13"/>
        <v>2897</v>
      </c>
      <c r="F76" s="47">
        <f t="shared" si="13"/>
        <v>3835</v>
      </c>
      <c r="G76" s="48">
        <f t="shared" si="13"/>
        <v>895</v>
      </c>
      <c r="H76" s="48">
        <f t="shared" si="13"/>
        <v>182</v>
      </c>
      <c r="I76" s="48">
        <f t="shared" si="13"/>
        <v>71</v>
      </c>
      <c r="J76" s="48">
        <f t="shared" si="13"/>
        <v>1</v>
      </c>
    </row>
    <row r="77" spans="1:10" ht="12" customHeight="1">
      <c r="A77" s="55" t="s">
        <v>84</v>
      </c>
      <c r="B77" s="40">
        <v>1292</v>
      </c>
      <c r="C77" s="40">
        <v>236</v>
      </c>
      <c r="D77" s="40">
        <v>557</v>
      </c>
      <c r="E77" s="40">
        <v>499</v>
      </c>
      <c r="F77" s="40">
        <v>880</v>
      </c>
      <c r="G77" s="41">
        <v>334</v>
      </c>
      <c r="H77" s="41">
        <v>58</v>
      </c>
      <c r="I77" s="41">
        <v>20</v>
      </c>
      <c r="J77" s="42">
        <v>0</v>
      </c>
    </row>
    <row r="78" spans="1:10" ht="12" customHeight="1">
      <c r="A78" s="55" t="s">
        <v>85</v>
      </c>
      <c r="B78" s="40">
        <v>1117</v>
      </c>
      <c r="C78" s="40">
        <v>60</v>
      </c>
      <c r="D78" s="40">
        <v>252</v>
      </c>
      <c r="E78" s="40">
        <v>805</v>
      </c>
      <c r="F78" s="40">
        <v>843</v>
      </c>
      <c r="G78" s="41">
        <v>218</v>
      </c>
      <c r="H78" s="41">
        <v>39</v>
      </c>
      <c r="I78" s="41">
        <v>17</v>
      </c>
      <c r="J78" s="42">
        <v>0</v>
      </c>
    </row>
    <row r="79" spans="1:10" ht="12" customHeight="1">
      <c r="A79" s="55" t="s">
        <v>86</v>
      </c>
      <c r="B79" s="40">
        <v>1563</v>
      </c>
      <c r="C79" s="40">
        <v>136</v>
      </c>
      <c r="D79" s="40">
        <v>496</v>
      </c>
      <c r="E79" s="40">
        <v>931</v>
      </c>
      <c r="F79" s="40">
        <v>1305</v>
      </c>
      <c r="G79" s="41">
        <v>197</v>
      </c>
      <c r="H79" s="41">
        <v>42</v>
      </c>
      <c r="I79" s="41">
        <v>18</v>
      </c>
      <c r="J79" s="42">
        <v>1</v>
      </c>
    </row>
    <row r="80" spans="1:10" s="9" customFormat="1" ht="12" customHeight="1">
      <c r="A80" s="55" t="s">
        <v>87</v>
      </c>
      <c r="B80" s="40">
        <v>1012</v>
      </c>
      <c r="C80" s="40">
        <v>70</v>
      </c>
      <c r="D80" s="40">
        <v>280</v>
      </c>
      <c r="E80" s="40">
        <v>662</v>
      </c>
      <c r="F80" s="40">
        <v>807</v>
      </c>
      <c r="G80" s="40">
        <v>146</v>
      </c>
      <c r="H80" s="40">
        <v>43</v>
      </c>
      <c r="I80" s="40">
        <v>16</v>
      </c>
      <c r="J80" s="42">
        <v>0</v>
      </c>
    </row>
    <row r="81" spans="1:10" s="49" customFormat="1" ht="12" customHeight="1">
      <c r="A81" s="54" t="s">
        <v>88</v>
      </c>
      <c r="B81" s="47">
        <f>SUM(B82:B83)</f>
        <v>4042</v>
      </c>
      <c r="C81" s="47">
        <f aca="true" t="shared" si="14" ref="C81:J81">SUM(C82:C83)</f>
        <v>779</v>
      </c>
      <c r="D81" s="47">
        <f t="shared" si="14"/>
        <v>1983</v>
      </c>
      <c r="E81" s="47">
        <f t="shared" si="14"/>
        <v>1280</v>
      </c>
      <c r="F81" s="47">
        <f t="shared" si="14"/>
        <v>3286</v>
      </c>
      <c r="G81" s="48">
        <f t="shared" si="14"/>
        <v>594</v>
      </c>
      <c r="H81" s="48">
        <f t="shared" si="14"/>
        <v>118</v>
      </c>
      <c r="I81" s="48">
        <f t="shared" si="14"/>
        <v>44</v>
      </c>
      <c r="J81" s="48">
        <f t="shared" si="14"/>
        <v>0</v>
      </c>
    </row>
    <row r="82" spans="1:10" ht="12" customHeight="1">
      <c r="A82" s="55" t="s">
        <v>89</v>
      </c>
      <c r="B82" s="40">
        <v>1639</v>
      </c>
      <c r="C82" s="40">
        <v>234</v>
      </c>
      <c r="D82" s="40">
        <v>776</v>
      </c>
      <c r="E82" s="40">
        <v>629</v>
      </c>
      <c r="F82" s="40">
        <v>1250</v>
      </c>
      <c r="G82" s="41">
        <v>304</v>
      </c>
      <c r="H82" s="41">
        <v>61</v>
      </c>
      <c r="I82" s="41">
        <v>24</v>
      </c>
      <c r="J82" s="42">
        <v>0</v>
      </c>
    </row>
    <row r="83" spans="1:10" ht="12" customHeight="1">
      <c r="A83" s="57" t="s">
        <v>90</v>
      </c>
      <c r="B83" s="58">
        <v>2403</v>
      </c>
      <c r="C83" s="58">
        <v>545</v>
      </c>
      <c r="D83" s="58">
        <v>1207</v>
      </c>
      <c r="E83" s="58">
        <v>651</v>
      </c>
      <c r="F83" s="58">
        <v>2036</v>
      </c>
      <c r="G83" s="58">
        <v>290</v>
      </c>
      <c r="H83" s="58">
        <v>57</v>
      </c>
      <c r="I83" s="58">
        <v>20</v>
      </c>
      <c r="J83" s="59">
        <v>0</v>
      </c>
    </row>
    <row r="84" spans="1:9" ht="12" customHeight="1">
      <c r="A84" s="60" t="s">
        <v>91</v>
      </c>
      <c r="B84" s="61"/>
      <c r="C84" s="60"/>
      <c r="D84" s="60"/>
      <c r="E84" s="60"/>
      <c r="F84" s="60"/>
      <c r="G84" s="61"/>
      <c r="H84" s="61"/>
      <c r="I84" s="62"/>
    </row>
    <row r="85" spans="1:9" ht="12" customHeight="1">
      <c r="A85" s="60"/>
      <c r="B85" s="61"/>
      <c r="C85" s="60"/>
      <c r="D85" s="60"/>
      <c r="E85" s="60"/>
      <c r="F85" s="60"/>
      <c r="G85" s="61"/>
      <c r="H85" s="61"/>
      <c r="I85" s="62"/>
    </row>
    <row r="86" spans="3:6" ht="12" customHeight="1">
      <c r="C86" s="9"/>
      <c r="D86" s="9"/>
      <c r="E86" s="9"/>
      <c r="F86" s="9"/>
    </row>
    <row r="87" spans="3:6" ht="12" customHeight="1">
      <c r="C87" s="9"/>
      <c r="D87" s="9"/>
      <c r="E87" s="9"/>
      <c r="F87" s="9"/>
    </row>
    <row r="88" spans="4:6" ht="12" customHeight="1">
      <c r="D88" s="9"/>
      <c r="E88" s="9"/>
      <c r="F88" s="9"/>
    </row>
    <row r="89" spans="4:6" ht="12" customHeight="1">
      <c r="D89" s="64"/>
      <c r="E89" s="9"/>
      <c r="F89" s="9"/>
    </row>
    <row r="90" spans="4:6" ht="12" customHeight="1">
      <c r="D90" s="9"/>
      <c r="E90" s="9"/>
      <c r="F90" s="9"/>
    </row>
    <row r="91" spans="4:6" ht="12" customHeight="1">
      <c r="D91" s="9"/>
      <c r="E91" s="9"/>
      <c r="F91" s="9"/>
    </row>
    <row r="92" spans="4:6" ht="12" customHeight="1">
      <c r="D92" s="9"/>
      <c r="E92" s="9"/>
      <c r="F92" s="9"/>
    </row>
    <row r="93" spans="4:6" ht="12" customHeight="1">
      <c r="D93" s="9"/>
      <c r="E93" s="9"/>
      <c r="F93" s="9"/>
    </row>
    <row r="94" spans="4:6" ht="12" customHeight="1">
      <c r="D94" s="9"/>
      <c r="E94" s="9"/>
      <c r="F94" s="9"/>
    </row>
    <row r="95" spans="4:6" ht="12" customHeight="1">
      <c r="D95" s="9"/>
      <c r="E95" s="9"/>
      <c r="F95" s="9"/>
    </row>
    <row r="96" spans="4:6" ht="12" customHeight="1">
      <c r="D96" s="9"/>
      <c r="E96" s="9"/>
      <c r="F96" s="9"/>
    </row>
    <row r="97" spans="4:6" ht="12" customHeight="1">
      <c r="D97" s="9"/>
      <c r="E97" s="9"/>
      <c r="F97" s="9"/>
    </row>
    <row r="98" spans="4:6" ht="12" customHeight="1">
      <c r="D98" s="9"/>
      <c r="E98" s="9"/>
      <c r="F98" s="9"/>
    </row>
    <row r="99" spans="4:6" ht="12" customHeight="1">
      <c r="D99" s="9"/>
      <c r="E99" s="9"/>
      <c r="F99" s="9"/>
    </row>
    <row r="100" spans="4:6" ht="12" customHeight="1">
      <c r="D100" s="9"/>
      <c r="E100" s="9"/>
      <c r="F100" s="9"/>
    </row>
    <row r="101" spans="4:6" ht="12" customHeight="1">
      <c r="D101" s="9"/>
      <c r="E101" s="9"/>
      <c r="F101" s="9"/>
    </row>
    <row r="102" spans="4:6" ht="12" customHeight="1">
      <c r="D102" s="9"/>
      <c r="E102" s="9"/>
      <c r="F102" s="9"/>
    </row>
    <row r="103" spans="4:6" ht="12" customHeight="1">
      <c r="D103" s="9"/>
      <c r="E103" s="9"/>
      <c r="F103" s="9"/>
    </row>
    <row r="104" spans="4:6" ht="12" customHeight="1">
      <c r="D104" s="9"/>
      <c r="E104" s="9"/>
      <c r="F104" s="9"/>
    </row>
    <row r="105" spans="4:6" ht="12" customHeight="1">
      <c r="D105" s="9"/>
      <c r="E105" s="9"/>
      <c r="F105" s="9"/>
    </row>
    <row r="106" spans="4:6" ht="12" customHeight="1">
      <c r="D106" s="9"/>
      <c r="E106" s="9"/>
      <c r="F106" s="9"/>
    </row>
    <row r="107" spans="4:6" ht="12" customHeight="1">
      <c r="D107" s="9"/>
      <c r="E107" s="9"/>
      <c r="F107" s="9"/>
    </row>
    <row r="108" spans="4:6" ht="12" customHeight="1">
      <c r="D108" s="9"/>
      <c r="E108" s="9"/>
      <c r="F108" s="9"/>
    </row>
    <row r="109" spans="4:6" ht="12" customHeight="1">
      <c r="D109" s="9"/>
      <c r="E109" s="9"/>
      <c r="F109" s="9"/>
    </row>
    <row r="110" spans="4:6" ht="12" customHeight="1">
      <c r="D110" s="9"/>
      <c r="E110" s="9"/>
      <c r="F110" s="9"/>
    </row>
    <row r="111" spans="4:6" ht="12" customHeight="1">
      <c r="D111" s="9"/>
      <c r="E111" s="9"/>
      <c r="F111" s="9"/>
    </row>
    <row r="112" spans="4:6" ht="12" customHeight="1">
      <c r="D112" s="9"/>
      <c r="E112" s="9"/>
      <c r="F112" s="9"/>
    </row>
    <row r="113" spans="4:6" ht="12" customHeight="1">
      <c r="D113" s="9"/>
      <c r="E113" s="9"/>
      <c r="F113" s="9"/>
    </row>
    <row r="114" spans="4:6" ht="12" customHeight="1">
      <c r="D114" s="9"/>
      <c r="E114" s="9"/>
      <c r="F114" s="9"/>
    </row>
    <row r="115" spans="4:6" ht="12" customHeight="1">
      <c r="D115" s="9"/>
      <c r="E115" s="9"/>
      <c r="F115" s="9"/>
    </row>
    <row r="116" spans="4:6" ht="12" customHeight="1">
      <c r="D116" s="9"/>
      <c r="E116" s="9"/>
      <c r="F116" s="9"/>
    </row>
    <row r="117" spans="4:6" ht="12" customHeight="1">
      <c r="D117" s="9"/>
      <c r="E117" s="9"/>
      <c r="F117" s="9"/>
    </row>
    <row r="118" spans="4:6" ht="12" customHeight="1">
      <c r="D118" s="9"/>
      <c r="E118" s="9"/>
      <c r="F118" s="9"/>
    </row>
    <row r="119" spans="4:6" ht="12" customHeight="1">
      <c r="D119" s="9"/>
      <c r="E119" s="9"/>
      <c r="F119" s="9"/>
    </row>
    <row r="120" spans="4:6" ht="12" customHeight="1">
      <c r="D120" s="9"/>
      <c r="E120" s="9"/>
      <c r="F120" s="9"/>
    </row>
    <row r="121" spans="4:6" ht="12" customHeight="1">
      <c r="D121" s="9"/>
      <c r="E121" s="9"/>
      <c r="F121" s="9"/>
    </row>
    <row r="122" spans="4:6" ht="12" customHeight="1">
      <c r="D122" s="9"/>
      <c r="E122" s="9"/>
      <c r="F122" s="9"/>
    </row>
    <row r="123" spans="4:6" ht="12" customHeight="1">
      <c r="D123" s="9"/>
      <c r="E123" s="9"/>
      <c r="F123" s="9"/>
    </row>
    <row r="124" spans="4:6" ht="12" customHeight="1">
      <c r="D124" s="9"/>
      <c r="E124" s="9"/>
      <c r="F124" s="9"/>
    </row>
    <row r="125" spans="4:6" ht="12" customHeight="1">
      <c r="D125" s="9"/>
      <c r="E125" s="9"/>
      <c r="F125" s="9"/>
    </row>
    <row r="126" spans="4:6" ht="12" customHeight="1">
      <c r="D126" s="9"/>
      <c r="E126" s="9"/>
      <c r="F126" s="9"/>
    </row>
    <row r="127" spans="4:6" ht="12" customHeight="1">
      <c r="D127" s="9"/>
      <c r="E127" s="9"/>
      <c r="F127" s="9"/>
    </row>
    <row r="128" spans="4:6" ht="12" customHeight="1">
      <c r="D128" s="9"/>
      <c r="E128" s="9"/>
      <c r="F128" s="9"/>
    </row>
    <row r="129" spans="4:6" ht="12" customHeight="1">
      <c r="D129" s="9"/>
      <c r="E129" s="9"/>
      <c r="F129" s="9"/>
    </row>
    <row r="130" spans="4:6" ht="12" customHeight="1">
      <c r="D130" s="9"/>
      <c r="E130" s="9"/>
      <c r="F130" s="9"/>
    </row>
    <row r="131" spans="4:6" ht="12" customHeight="1">
      <c r="D131" s="9"/>
      <c r="E131" s="9"/>
      <c r="F131" s="9"/>
    </row>
    <row r="132" spans="4:6" ht="12" customHeight="1">
      <c r="D132" s="9"/>
      <c r="E132" s="9"/>
      <c r="F132" s="9"/>
    </row>
    <row r="133" spans="4:6" ht="12" customHeight="1">
      <c r="D133" s="9"/>
      <c r="E133" s="9"/>
      <c r="F133" s="9"/>
    </row>
    <row r="134" spans="4:6" ht="12" customHeight="1">
      <c r="D134" s="9"/>
      <c r="E134" s="9"/>
      <c r="F134" s="9"/>
    </row>
    <row r="135" spans="4:6" ht="12" customHeight="1">
      <c r="D135" s="9"/>
      <c r="E135" s="9"/>
      <c r="F135" s="9"/>
    </row>
    <row r="136" spans="4:6" ht="12" customHeight="1">
      <c r="D136" s="9"/>
      <c r="E136" s="9"/>
      <c r="F136" s="9"/>
    </row>
    <row r="137" spans="4:6" ht="12" customHeight="1">
      <c r="D137" s="9"/>
      <c r="E137" s="9"/>
      <c r="F137" s="9"/>
    </row>
  </sheetData>
  <sheetProtection/>
  <mergeCells count="15">
    <mergeCell ref="I4:I5"/>
    <mergeCell ref="M4:M5"/>
    <mergeCell ref="N4:O4"/>
    <mergeCell ref="P4:P5"/>
    <mergeCell ref="S4:S5"/>
    <mergeCell ref="C3:E3"/>
    <mergeCell ref="F3:I3"/>
    <mergeCell ref="J3:J5"/>
    <mergeCell ref="L3:L5"/>
    <mergeCell ref="M3:O3"/>
    <mergeCell ref="P3:S3"/>
    <mergeCell ref="C4:C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2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2009-05-08T04:57:41Z</dcterms:created>
  <dcterms:modified xsi:type="dcterms:W3CDTF">2009-05-08T04:57:46Z</dcterms:modified>
  <cp:category/>
  <cp:version/>
  <cp:contentType/>
  <cp:contentStatus/>
</cp:coreProperties>
</file>