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2" sheetId="1" r:id="rId1"/>
  </sheets>
  <externalReferences>
    <externalReference r:id="rId4"/>
  </externalReferences>
  <definedNames>
    <definedName name="_10.電気_ガスおよび水道" localSheetId="0">'112'!$B$1:$J$40</definedName>
    <definedName name="_10.電気_ガスおよび水道">#REF!</definedName>
    <definedName name="_xlnm.Print_Area" localSheetId="0">'112'!$A$1:$T$55</definedName>
  </definedNames>
  <calcPr fullCalcOnLoad="1"/>
</workbook>
</file>

<file path=xl/sharedStrings.xml><?xml version="1.0" encoding="utf-8"?>
<sst xmlns="http://schemas.openxmlformats.org/spreadsheetml/2006/main" count="122" uniqueCount="108">
  <si>
    <t xml:space="preserve">                                                           </t>
  </si>
  <si>
    <t>112.  国  有  鉄  道  各  駅  別  運  輸  状  況</t>
  </si>
  <si>
    <t>(単位 人員 人 )</t>
  </si>
  <si>
    <t>年度･路線</t>
  </si>
  <si>
    <t>乗   車   人   員</t>
  </si>
  <si>
    <t>降車人員</t>
  </si>
  <si>
    <t>手荷物・小荷物（個）</t>
  </si>
  <si>
    <t>貨   物（ｔ）</t>
  </si>
  <si>
    <t>路    線</t>
  </si>
  <si>
    <t>および駅</t>
  </si>
  <si>
    <t>総  数</t>
  </si>
  <si>
    <t>普  通</t>
  </si>
  <si>
    <t>定  期</t>
  </si>
  <si>
    <t>発  送</t>
  </si>
  <si>
    <t>到  着</t>
  </si>
  <si>
    <t xml:space="preserve">   昭 和 45 年 </t>
  </si>
  <si>
    <t xml:space="preserve">  久    大    線</t>
  </si>
  <si>
    <t xml:space="preserve">     46</t>
  </si>
  <si>
    <t>夜明</t>
  </si>
  <si>
    <t>光岡</t>
  </si>
  <si>
    <t xml:space="preserve">     47</t>
  </si>
  <si>
    <t>日田</t>
  </si>
  <si>
    <t>豊後三芳</t>
  </si>
  <si>
    <t xml:space="preserve"> 日  豊  本  線</t>
  </si>
  <si>
    <t>豊後中川</t>
  </si>
  <si>
    <t>中津</t>
  </si>
  <si>
    <t>天ケ瀬</t>
  </si>
  <si>
    <t>東中津</t>
  </si>
  <si>
    <t>杉河内</t>
  </si>
  <si>
    <t>今津</t>
  </si>
  <si>
    <t>北山田</t>
  </si>
  <si>
    <t>天津</t>
  </si>
  <si>
    <t>豊後森</t>
  </si>
  <si>
    <t>豊前善光寺</t>
  </si>
  <si>
    <t>恵良</t>
  </si>
  <si>
    <t>柳ケ浦</t>
  </si>
  <si>
    <t>引治</t>
  </si>
  <si>
    <t>豊前長洲</t>
  </si>
  <si>
    <t>豊後中村</t>
  </si>
  <si>
    <t>宇佐</t>
  </si>
  <si>
    <t>野矢</t>
  </si>
  <si>
    <t>西屋敷</t>
  </si>
  <si>
    <t>由布院</t>
  </si>
  <si>
    <t>立石</t>
  </si>
  <si>
    <t>南由布</t>
  </si>
  <si>
    <t>中山香</t>
  </si>
  <si>
    <t>湯平</t>
  </si>
  <si>
    <t>杵築</t>
  </si>
  <si>
    <t>庄内</t>
  </si>
  <si>
    <t>大神</t>
  </si>
  <si>
    <t>天神山</t>
  </si>
  <si>
    <t>日出</t>
  </si>
  <si>
    <t>小野屋</t>
  </si>
  <si>
    <t>豊後豊岡</t>
  </si>
  <si>
    <t>鬼瀬</t>
  </si>
  <si>
    <t>亀川</t>
  </si>
  <si>
    <t>向之原</t>
  </si>
  <si>
    <t>別府</t>
  </si>
  <si>
    <t>賀来</t>
  </si>
  <si>
    <t>東別府</t>
  </si>
  <si>
    <t>南大分</t>
  </si>
  <si>
    <t>西大分</t>
  </si>
  <si>
    <t>大分</t>
  </si>
  <si>
    <t xml:space="preserve"> 豊  肥  本  線</t>
  </si>
  <si>
    <t>高城</t>
  </si>
  <si>
    <t>豊後荻</t>
  </si>
  <si>
    <t>鶴崎</t>
  </si>
  <si>
    <t xml:space="preserve"> </t>
  </si>
  <si>
    <t>玉来</t>
  </si>
  <si>
    <t>大在</t>
  </si>
  <si>
    <t>豊後竹田</t>
  </si>
  <si>
    <t>坂ノ市</t>
  </si>
  <si>
    <t>朝地</t>
  </si>
  <si>
    <t>幸崎</t>
  </si>
  <si>
    <t>緒方</t>
  </si>
  <si>
    <t>佐志生</t>
  </si>
  <si>
    <t>牧口</t>
  </si>
  <si>
    <t>下ノ江</t>
  </si>
  <si>
    <t>三重町</t>
  </si>
  <si>
    <t>熊崎</t>
  </si>
  <si>
    <t>菅尾</t>
  </si>
  <si>
    <t>上臼杵</t>
  </si>
  <si>
    <t>犬飼</t>
  </si>
  <si>
    <t>臼杵</t>
  </si>
  <si>
    <t>竹中</t>
  </si>
  <si>
    <t>津久見</t>
  </si>
  <si>
    <t>中判田</t>
  </si>
  <si>
    <t>日代</t>
  </si>
  <si>
    <t>滝尾</t>
  </si>
  <si>
    <t>浅海井</t>
  </si>
  <si>
    <t>狩生</t>
  </si>
  <si>
    <t>宮    原    線</t>
  </si>
  <si>
    <t>海崎</t>
  </si>
  <si>
    <t>町田</t>
  </si>
  <si>
    <t>佐伯</t>
  </si>
  <si>
    <t>宝泉寺</t>
  </si>
  <si>
    <t>上岡</t>
  </si>
  <si>
    <t>麻生釣</t>
  </si>
  <si>
    <t>直見</t>
  </si>
  <si>
    <t>直川</t>
  </si>
  <si>
    <t>日 田 彦 山 線</t>
  </si>
  <si>
    <t>重岡</t>
  </si>
  <si>
    <t>大鶴</t>
  </si>
  <si>
    <t>宗太郎</t>
  </si>
  <si>
    <t>今山</t>
  </si>
  <si>
    <t>大分港</t>
  </si>
  <si>
    <t xml:space="preserve">     資料：大分鉄道管理局</t>
  </si>
  <si>
    <t xml:space="preserve">     注  手荷物，小荷物欄には特別扱新聞雑誌，郵便物個数を含む。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</si>
</sst>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0_ "/>
    <numFmt numFmtId="179" formatCode="#,##0_);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76" fontId="18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 horizontal="centerContinuous"/>
    </xf>
    <xf numFmtId="177" fontId="21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 horizontal="centerContinuous"/>
    </xf>
    <xf numFmtId="177" fontId="18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/>
    </xf>
    <xf numFmtId="176" fontId="18" fillId="0" borderId="10" xfId="0" applyNumberFormat="1" applyFont="1" applyFill="1" applyBorder="1" applyAlignment="1" applyProtection="1">
      <alignment horizontal="left"/>
      <protection/>
    </xf>
    <xf numFmtId="177" fontId="18" fillId="0" borderId="10" xfId="0" applyNumberFormat="1" applyFont="1" applyFill="1" applyBorder="1" applyAlignment="1" applyProtection="1">
      <alignment horizontal="left"/>
      <protection/>
    </xf>
    <xf numFmtId="176" fontId="18" fillId="0" borderId="10" xfId="0" applyNumberFormat="1" applyFont="1" applyFill="1" applyBorder="1" applyAlignment="1">
      <alignment/>
    </xf>
    <xf numFmtId="177" fontId="18" fillId="0" borderId="1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 horizontal="centerContinuous" vertical="center"/>
    </xf>
    <xf numFmtId="176" fontId="18" fillId="0" borderId="0" xfId="0" applyNumberFormat="1" applyFont="1" applyFill="1" applyAlignment="1" applyProtection="1">
      <alignment horizontal="centerContinuous" vertical="center"/>
      <protection/>
    </xf>
    <xf numFmtId="177" fontId="18" fillId="0" borderId="11" xfId="0" applyNumberFormat="1" applyFont="1" applyFill="1" applyBorder="1" applyAlignment="1" applyProtection="1">
      <alignment horizontal="center" vertical="center"/>
      <protection/>
    </xf>
    <xf numFmtId="177" fontId="18" fillId="0" borderId="12" xfId="0" applyNumberFormat="1" applyFont="1" applyFill="1" applyBorder="1" applyAlignment="1" applyProtection="1">
      <alignment horizontal="center" vertical="center"/>
      <protection/>
    </xf>
    <xf numFmtId="177" fontId="18" fillId="0" borderId="13" xfId="0" applyNumberFormat="1" applyFont="1" applyFill="1" applyBorder="1" applyAlignment="1" applyProtection="1">
      <alignment horizontal="center" vertical="center"/>
      <protection/>
    </xf>
    <xf numFmtId="177" fontId="18" fillId="0" borderId="11" xfId="48" applyNumberFormat="1" applyFont="1" applyFill="1" applyBorder="1" applyAlignment="1">
      <alignment horizontal="center"/>
    </xf>
    <xf numFmtId="177" fontId="18" fillId="0" borderId="14" xfId="48" applyNumberFormat="1" applyFont="1" applyFill="1" applyBorder="1" applyAlignment="1">
      <alignment horizontal="center"/>
    </xf>
    <xf numFmtId="177" fontId="18" fillId="0" borderId="12" xfId="48" applyNumberFormat="1" applyFont="1" applyFill="1" applyBorder="1" applyAlignment="1">
      <alignment horizontal="center"/>
    </xf>
    <xf numFmtId="176" fontId="18" fillId="0" borderId="15" xfId="0" applyNumberFormat="1" applyFont="1" applyFill="1" applyBorder="1" applyAlignment="1">
      <alignment horizontal="center" vertical="center"/>
    </xf>
    <xf numFmtId="176" fontId="18" fillId="0" borderId="16" xfId="0" applyNumberFormat="1" applyFont="1" applyFill="1" applyBorder="1" applyAlignment="1">
      <alignment horizontal="center" vertical="center"/>
    </xf>
    <xf numFmtId="177" fontId="18" fillId="0" borderId="14" xfId="0" applyNumberFormat="1" applyFont="1" applyFill="1" applyBorder="1" applyAlignment="1" applyProtection="1">
      <alignment horizontal="center" vertical="center"/>
      <protection/>
    </xf>
    <xf numFmtId="176" fontId="18" fillId="0" borderId="11" xfId="48" applyNumberFormat="1" applyFont="1" applyFill="1" applyBorder="1" applyAlignment="1">
      <alignment horizontal="center"/>
    </xf>
    <xf numFmtId="176" fontId="18" fillId="0" borderId="14" xfId="48" applyNumberFormat="1" applyFont="1" applyFill="1" applyBorder="1" applyAlignment="1">
      <alignment horizontal="center"/>
    </xf>
    <xf numFmtId="176" fontId="18" fillId="0" borderId="12" xfId="48" applyNumberFormat="1" applyFont="1" applyFill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vertical="center"/>
      <protection/>
    </xf>
    <xf numFmtId="176" fontId="18" fillId="0" borderId="0" xfId="0" applyNumberFormat="1" applyFont="1" applyFill="1" applyAlignment="1">
      <alignment vertical="center"/>
    </xf>
    <xf numFmtId="176" fontId="18" fillId="0" borderId="17" xfId="0" applyNumberFormat="1" applyFont="1" applyFill="1" applyBorder="1" applyAlignment="1" applyProtection="1">
      <alignment horizontal="centerContinuous" vertical="center"/>
      <protection/>
    </xf>
    <xf numFmtId="177" fontId="18" fillId="0" borderId="18" xfId="0" applyNumberFormat="1" applyFont="1" applyFill="1" applyBorder="1" applyAlignment="1" applyProtection="1">
      <alignment horizontal="center" vertical="center"/>
      <protection/>
    </xf>
    <xf numFmtId="176" fontId="18" fillId="0" borderId="18" xfId="0" applyNumberFormat="1" applyFont="1" applyFill="1" applyBorder="1" applyAlignment="1" applyProtection="1">
      <alignment horizontal="center" vertical="center"/>
      <protection/>
    </xf>
    <xf numFmtId="177" fontId="18" fillId="0" borderId="19" xfId="0" applyNumberFormat="1" applyFont="1" applyFill="1" applyBorder="1" applyAlignment="1" applyProtection="1">
      <alignment horizontal="center" vertical="center"/>
      <protection/>
    </xf>
    <xf numFmtId="176" fontId="18" fillId="0" borderId="20" xfId="48" applyNumberFormat="1" applyFont="1" applyFill="1" applyBorder="1" applyAlignment="1">
      <alignment horizontal="centerContinuous"/>
    </xf>
    <xf numFmtId="177" fontId="18" fillId="0" borderId="21" xfId="48" applyNumberFormat="1" applyFont="1" applyFill="1" applyBorder="1" applyAlignment="1">
      <alignment horizontal="centerContinuous"/>
    </xf>
    <xf numFmtId="177" fontId="18" fillId="0" borderId="17" xfId="48" applyNumberFormat="1" applyFont="1" applyFill="1" applyBorder="1" applyAlignment="1">
      <alignment horizontal="centerContinuous"/>
    </xf>
    <xf numFmtId="176" fontId="18" fillId="0" borderId="17" xfId="0" applyNumberFormat="1" applyFont="1" applyFill="1" applyBorder="1" applyAlignment="1" applyProtection="1">
      <alignment horizontal="center" vertical="center"/>
      <protection/>
    </xf>
    <xf numFmtId="176" fontId="18" fillId="0" borderId="21" xfId="0" applyNumberFormat="1" applyFont="1" applyFill="1" applyBorder="1" applyAlignment="1" applyProtection="1">
      <alignment horizontal="center" vertical="center"/>
      <protection/>
    </xf>
    <xf numFmtId="177" fontId="18" fillId="0" borderId="17" xfId="0" applyNumberFormat="1" applyFont="1" applyFill="1" applyBorder="1" applyAlignment="1" applyProtection="1">
      <alignment horizontal="center" vertical="center"/>
      <protection/>
    </xf>
    <xf numFmtId="177" fontId="18" fillId="0" borderId="22" xfId="0" applyNumberFormat="1" applyFont="1" applyFill="1" applyBorder="1" applyAlignment="1" applyProtection="1">
      <alignment horizontal="center" vertical="center"/>
      <protection/>
    </xf>
    <xf numFmtId="177" fontId="18" fillId="0" borderId="21" xfId="0" applyNumberFormat="1" applyFont="1" applyFill="1" applyBorder="1" applyAlignment="1" applyProtection="1">
      <alignment horizontal="center" vertical="center"/>
      <protection/>
    </xf>
    <xf numFmtId="176" fontId="18" fillId="0" borderId="21" xfId="48" applyNumberFormat="1" applyFont="1" applyFill="1" applyBorder="1" applyAlignment="1">
      <alignment horizontal="centerContinuous"/>
    </xf>
    <xf numFmtId="176" fontId="18" fillId="0" borderId="17" xfId="48" applyNumberFormat="1" applyFont="1" applyFill="1" applyBorder="1" applyAlignment="1">
      <alignment horizontal="centerContinuous"/>
    </xf>
    <xf numFmtId="176" fontId="18" fillId="0" borderId="0" xfId="0" applyNumberFormat="1" applyFont="1" applyFill="1" applyBorder="1" applyAlignment="1" applyProtection="1">
      <alignment horizontal="center" vertical="center"/>
      <protection/>
    </xf>
    <xf numFmtId="176" fontId="18" fillId="0" borderId="0" xfId="0" applyNumberFormat="1" applyFont="1" applyFill="1" applyAlignment="1" applyProtection="1">
      <alignment horizontal="center" vertical="center"/>
      <protection/>
    </xf>
    <xf numFmtId="176" fontId="18" fillId="0" borderId="0" xfId="0" applyNumberFormat="1" applyFont="1" applyFill="1" applyAlignment="1">
      <alignment horizontal="center" vertical="center"/>
    </xf>
    <xf numFmtId="176" fontId="18" fillId="0" borderId="23" xfId="0" applyNumberFormat="1" applyFont="1" applyFill="1" applyBorder="1" applyAlignment="1" applyProtection="1">
      <alignment horizontal="centerContinuous" vertical="center"/>
      <protection/>
    </xf>
    <xf numFmtId="176" fontId="18" fillId="0" borderId="24" xfId="0" applyNumberFormat="1" applyFont="1" applyFill="1" applyBorder="1" applyAlignment="1" applyProtection="1">
      <alignment horizontal="centerContinuous" vertical="center"/>
      <protection/>
    </xf>
    <xf numFmtId="177" fontId="18" fillId="0" borderId="25" xfId="0" applyNumberFormat="1" applyFont="1" applyFill="1" applyBorder="1" applyAlignment="1" applyProtection="1">
      <alignment horizontal="center" vertical="center"/>
      <protection/>
    </xf>
    <xf numFmtId="176" fontId="18" fillId="0" borderId="23" xfId="0" applyNumberFormat="1" applyFont="1" applyFill="1" applyBorder="1" applyAlignment="1" applyProtection="1">
      <alignment horizontal="center" vertical="center"/>
      <protection/>
    </xf>
    <xf numFmtId="177" fontId="18" fillId="0" borderId="0" xfId="0" applyNumberFormat="1" applyFont="1" applyFill="1" applyBorder="1" applyAlignment="1" applyProtection="1">
      <alignment horizontal="center" vertical="center"/>
      <protection/>
    </xf>
    <xf numFmtId="176" fontId="18" fillId="0" borderId="0" xfId="48" applyNumberFormat="1" applyFont="1" applyFill="1" applyBorder="1" applyAlignment="1">
      <alignment horizontal="centerContinuous"/>
    </xf>
    <xf numFmtId="177" fontId="18" fillId="0" borderId="0" xfId="48" applyNumberFormat="1" applyFont="1" applyFill="1" applyBorder="1" applyAlignment="1">
      <alignment horizontal="centerContinuous"/>
    </xf>
    <xf numFmtId="177" fontId="18" fillId="0" borderId="0" xfId="0" applyNumberFormat="1" applyFont="1" applyFill="1" applyAlignment="1">
      <alignment/>
    </xf>
    <xf numFmtId="176" fontId="18" fillId="0" borderId="26" xfId="0" applyNumberFormat="1" applyFont="1" applyFill="1" applyBorder="1" applyAlignment="1" applyProtection="1">
      <alignment horizontal="center" vertical="center"/>
      <protection/>
    </xf>
    <xf numFmtId="176" fontId="18" fillId="0" borderId="0" xfId="0" applyNumberFormat="1" applyFont="1" applyFill="1" applyBorder="1" applyAlignment="1" quotePrefix="1">
      <alignment horizontal="center"/>
    </xf>
    <xf numFmtId="176" fontId="18" fillId="0" borderId="26" xfId="0" applyNumberFormat="1" applyFont="1" applyFill="1" applyBorder="1" applyAlignment="1" quotePrefix="1">
      <alignment horizontal="center"/>
    </xf>
    <xf numFmtId="176" fontId="18" fillId="0" borderId="0" xfId="48" applyNumberFormat="1" applyFont="1" applyFill="1" applyAlignment="1">
      <alignment/>
    </xf>
    <xf numFmtId="177" fontId="18" fillId="0" borderId="0" xfId="48" applyNumberFormat="1" applyFont="1" applyFill="1" applyAlignment="1">
      <alignment/>
    </xf>
    <xf numFmtId="176" fontId="22" fillId="0" borderId="0" xfId="0" applyNumberFormat="1" applyFont="1" applyFill="1" applyBorder="1" applyAlignment="1" applyProtection="1">
      <alignment horizontal="center"/>
      <protection/>
    </xf>
    <xf numFmtId="176" fontId="22" fillId="0" borderId="26" xfId="0" applyNumberFormat="1" applyFont="1" applyFill="1" applyBorder="1" applyAlignment="1" applyProtection="1">
      <alignment horizontal="center"/>
      <protection/>
    </xf>
    <xf numFmtId="177" fontId="22" fillId="0" borderId="0" xfId="48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Alignment="1" applyProtection="1">
      <alignment/>
      <protection/>
    </xf>
    <xf numFmtId="178" fontId="18" fillId="0" borderId="0" xfId="0" applyNumberFormat="1" applyFont="1" applyFill="1" applyBorder="1" applyAlignment="1" applyProtection="1" quotePrefix="1">
      <alignment horizontal="center"/>
      <protection locked="0"/>
    </xf>
    <xf numFmtId="178" fontId="18" fillId="0" borderId="26" xfId="0" applyNumberFormat="1" applyFont="1" applyFill="1" applyBorder="1" applyAlignment="1" applyProtection="1" quotePrefix="1">
      <alignment horizontal="center"/>
      <protection locked="0"/>
    </xf>
    <xf numFmtId="176" fontId="18" fillId="0" borderId="0" xfId="0" applyNumberFormat="1" applyFont="1" applyFill="1" applyBorder="1" applyAlignment="1">
      <alignment horizontal="centerContinuous"/>
    </xf>
    <xf numFmtId="0" fontId="18" fillId="0" borderId="26" xfId="0" applyNumberFormat="1" applyFont="1" applyFill="1" applyBorder="1" applyAlignment="1" applyProtection="1">
      <alignment horizontal="distributed"/>
      <protection/>
    </xf>
    <xf numFmtId="177" fontId="18" fillId="0" borderId="0" xfId="48" applyNumberFormat="1" applyFont="1" applyFill="1" applyBorder="1" applyAlignment="1" applyProtection="1">
      <alignment/>
      <protection/>
    </xf>
    <xf numFmtId="176" fontId="18" fillId="0" borderId="0" xfId="48" applyNumberFormat="1" applyFont="1" applyFill="1" applyAlignment="1" applyProtection="1">
      <alignment/>
      <protection locked="0"/>
    </xf>
    <xf numFmtId="176" fontId="18" fillId="0" borderId="0" xfId="48" applyNumberFormat="1" applyFont="1" applyFill="1" applyAlignment="1" applyProtection="1">
      <alignment horizontal="right"/>
      <protection locked="0"/>
    </xf>
    <xf numFmtId="176" fontId="18" fillId="0" borderId="0" xfId="0" applyNumberFormat="1" applyFont="1" applyFill="1" applyAlignment="1" applyProtection="1">
      <alignment/>
      <protection locked="0"/>
    </xf>
    <xf numFmtId="0" fontId="18" fillId="0" borderId="0" xfId="0" applyNumberFormat="1" applyFont="1" applyFill="1" applyAlignment="1" applyProtection="1">
      <alignment horizontal="distributed"/>
      <protection/>
    </xf>
    <xf numFmtId="38" fontId="18" fillId="0" borderId="0" xfId="48" applyFont="1" applyFill="1" applyAlignment="1">
      <alignment/>
    </xf>
    <xf numFmtId="178" fontId="18" fillId="0" borderId="0" xfId="0" applyNumberFormat="1" applyFont="1" applyFill="1" applyBorder="1" applyAlignment="1" applyProtection="1" quotePrefix="1">
      <alignment horizontal="center"/>
      <protection locked="0"/>
    </xf>
    <xf numFmtId="178" fontId="18" fillId="0" borderId="26" xfId="0" applyNumberFormat="1" applyFont="1" applyFill="1" applyBorder="1" applyAlignment="1" applyProtection="1">
      <alignment horizontal="center"/>
      <protection locked="0"/>
    </xf>
    <xf numFmtId="179" fontId="22" fillId="0" borderId="0" xfId="48" applyNumberFormat="1" applyFont="1" applyFill="1" applyBorder="1" applyAlignment="1">
      <alignment horizontal="right"/>
    </xf>
    <xf numFmtId="178" fontId="22" fillId="0" borderId="0" xfId="0" applyNumberFormat="1" applyFont="1" applyFill="1" applyBorder="1" applyAlignment="1" applyProtection="1" quotePrefix="1">
      <alignment horizontal="center"/>
      <protection locked="0"/>
    </xf>
    <xf numFmtId="178" fontId="22" fillId="0" borderId="26" xfId="0" applyNumberFormat="1" applyFont="1" applyFill="1" applyBorder="1" applyAlignment="1" applyProtection="1" quotePrefix="1">
      <alignment horizontal="center"/>
      <protection locked="0"/>
    </xf>
    <xf numFmtId="176" fontId="22" fillId="0" borderId="0" xfId="48" applyNumberFormat="1" applyFont="1" applyFill="1" applyBorder="1" applyAlignment="1" applyProtection="1">
      <alignment/>
      <protection/>
    </xf>
    <xf numFmtId="177" fontId="18" fillId="0" borderId="27" xfId="0" applyNumberFormat="1" applyFont="1" applyFill="1" applyBorder="1" applyAlignment="1">
      <alignment horizontal="center"/>
    </xf>
    <xf numFmtId="176" fontId="18" fillId="0" borderId="0" xfId="48" applyNumberFormat="1" applyFont="1" applyFill="1" applyBorder="1" applyAlignment="1">
      <alignment/>
    </xf>
    <xf numFmtId="176" fontId="18" fillId="0" borderId="0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Alignment="1" applyProtection="1">
      <alignment horizontal="distributed"/>
      <protection/>
    </xf>
    <xf numFmtId="0" fontId="0" fillId="0" borderId="26" xfId="0" applyFill="1" applyBorder="1" applyAlignment="1">
      <alignment horizontal="distributed"/>
    </xf>
    <xf numFmtId="176" fontId="22" fillId="0" borderId="27" xfId="48" applyNumberFormat="1" applyFont="1" applyFill="1" applyBorder="1" applyAlignment="1" applyProtection="1">
      <alignment/>
      <protection/>
    </xf>
    <xf numFmtId="177" fontId="18" fillId="0" borderId="27" xfId="48" applyNumberFormat="1" applyFont="1" applyFill="1" applyBorder="1" applyAlignment="1" applyProtection="1">
      <alignment/>
      <protection/>
    </xf>
    <xf numFmtId="177" fontId="18" fillId="0" borderId="0" xfId="48" applyNumberFormat="1" applyFont="1" applyFill="1" applyBorder="1" applyAlignment="1" applyProtection="1">
      <alignment horizontal="right"/>
      <protection/>
    </xf>
    <xf numFmtId="176" fontId="18" fillId="0" borderId="0" xfId="48" applyNumberFormat="1" applyFont="1" applyFill="1" applyBorder="1" applyAlignment="1" applyProtection="1">
      <alignment/>
      <protection/>
    </xf>
    <xf numFmtId="41" fontId="18" fillId="0" borderId="0" xfId="48" applyNumberFormat="1" applyFont="1" applyFill="1" applyBorder="1" applyAlignment="1" applyProtection="1">
      <alignment/>
      <protection/>
    </xf>
    <xf numFmtId="0" fontId="18" fillId="0" borderId="26" xfId="0" applyNumberFormat="1" applyFont="1" applyFill="1" applyBorder="1" applyAlignment="1" applyProtection="1">
      <alignment horizontal="distributed" vertical="center"/>
      <protection/>
    </xf>
    <xf numFmtId="177" fontId="18" fillId="0" borderId="27" xfId="48" applyNumberFormat="1" applyFont="1" applyFill="1" applyBorder="1" applyAlignment="1" applyProtection="1">
      <alignment vertical="center"/>
      <protection/>
    </xf>
    <xf numFmtId="177" fontId="18" fillId="0" borderId="0" xfId="48" applyNumberFormat="1" applyFont="1" applyFill="1" applyBorder="1" applyAlignment="1" applyProtection="1">
      <alignment vertical="center"/>
      <protection/>
    </xf>
    <xf numFmtId="176" fontId="18" fillId="0" borderId="0" xfId="48" applyNumberFormat="1" applyFont="1" applyFill="1" applyBorder="1" applyAlignment="1" applyProtection="1">
      <alignment vertical="center"/>
      <protection/>
    </xf>
    <xf numFmtId="41" fontId="18" fillId="0" borderId="0" xfId="48" applyNumberFormat="1" applyFont="1" applyFill="1" applyBorder="1" applyAlignment="1" applyProtection="1">
      <alignment vertical="center"/>
      <protection/>
    </xf>
    <xf numFmtId="177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 applyProtection="1">
      <alignment horizontal="distributed"/>
      <protection/>
    </xf>
    <xf numFmtId="0" fontId="18" fillId="0" borderId="0" xfId="0" applyFont="1" applyFill="1" applyBorder="1" applyAlignment="1">
      <alignment/>
    </xf>
    <xf numFmtId="0" fontId="18" fillId="0" borderId="0" xfId="0" applyNumberFormat="1" applyFont="1" applyFill="1" applyAlignment="1" applyProtection="1">
      <alignment/>
      <protection locked="0"/>
    </xf>
    <xf numFmtId="38" fontId="18" fillId="0" borderId="0" xfId="48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 locked="0"/>
    </xf>
    <xf numFmtId="176" fontId="18" fillId="0" borderId="26" xfId="0" applyNumberFormat="1" applyFont="1" applyFill="1" applyBorder="1" applyAlignment="1">
      <alignment/>
    </xf>
    <xf numFmtId="0" fontId="22" fillId="0" borderId="0" xfId="0" applyNumberFormat="1" applyFont="1" applyFill="1" applyAlignment="1" applyProtection="1">
      <alignment/>
      <protection/>
    </xf>
    <xf numFmtId="176" fontId="22" fillId="0" borderId="0" xfId="0" applyNumberFormat="1" applyFont="1" applyFill="1" applyAlignment="1" applyProtection="1">
      <alignment/>
      <protection/>
    </xf>
    <xf numFmtId="177" fontId="22" fillId="0" borderId="27" xfId="48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176" fontId="22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176" fontId="22" fillId="0" borderId="0" xfId="0" applyNumberFormat="1" applyFont="1" applyFill="1" applyBorder="1" applyAlignment="1" applyProtection="1">
      <alignment horizontal="left"/>
      <protection/>
    </xf>
    <xf numFmtId="177" fontId="18" fillId="0" borderId="27" xfId="0" applyNumberFormat="1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176" fontId="22" fillId="0" borderId="0" xfId="0" applyNumberFormat="1" applyFont="1" applyFill="1" applyBorder="1" applyAlignment="1">
      <alignment/>
    </xf>
    <xf numFmtId="177" fontId="22" fillId="0" borderId="27" xfId="0" applyNumberFormat="1" applyFont="1" applyFill="1" applyBorder="1" applyAlignment="1">
      <alignment/>
    </xf>
    <xf numFmtId="177" fontId="22" fillId="0" borderId="0" xfId="0" applyNumberFormat="1" applyFont="1" applyFill="1" applyBorder="1" applyAlignment="1">
      <alignment/>
    </xf>
    <xf numFmtId="0" fontId="18" fillId="0" borderId="26" xfId="0" applyNumberFormat="1" applyFont="1" applyFill="1" applyBorder="1" applyAlignment="1">
      <alignment horizontal="distributed"/>
    </xf>
    <xf numFmtId="176" fontId="18" fillId="0" borderId="0" xfId="48" applyNumberFormat="1" applyFont="1" applyFill="1" applyBorder="1" applyAlignment="1" applyProtection="1">
      <alignment/>
      <protection locked="0"/>
    </xf>
    <xf numFmtId="176" fontId="18" fillId="0" borderId="0" xfId="48" applyNumberFormat="1" applyFont="1" applyFill="1" applyBorder="1" applyAlignment="1" applyProtection="1">
      <alignment horizontal="right"/>
      <protection locked="0"/>
    </xf>
    <xf numFmtId="38" fontId="18" fillId="0" borderId="0" xfId="48" applyFont="1" applyFill="1" applyAlignment="1">
      <alignment horizontal="distributed"/>
    </xf>
    <xf numFmtId="176" fontId="18" fillId="0" borderId="0" xfId="0" applyNumberFormat="1" applyFont="1" applyFill="1" applyBorder="1" applyAlignment="1" applyProtection="1">
      <alignment horizontal="distributed"/>
      <protection/>
    </xf>
    <xf numFmtId="0" fontId="18" fillId="0" borderId="0" xfId="0" applyNumberFormat="1" applyFont="1" applyFill="1" applyBorder="1" applyAlignment="1">
      <alignment horizontal="distributed"/>
    </xf>
    <xf numFmtId="176" fontId="18" fillId="0" borderId="17" xfId="0" applyNumberFormat="1" applyFont="1" applyFill="1" applyBorder="1" applyAlignment="1">
      <alignment/>
    </xf>
    <xf numFmtId="0" fontId="18" fillId="0" borderId="17" xfId="0" applyNumberFormat="1" applyFont="1" applyFill="1" applyBorder="1" applyAlignment="1" applyProtection="1">
      <alignment horizontal="distributed"/>
      <protection/>
    </xf>
    <xf numFmtId="41" fontId="18" fillId="0" borderId="19" xfId="48" applyNumberFormat="1" applyFont="1" applyFill="1" applyBorder="1" applyAlignment="1" applyProtection="1">
      <alignment/>
      <protection/>
    </xf>
    <xf numFmtId="41" fontId="18" fillId="0" borderId="17" xfId="48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>
      <alignment/>
    </xf>
    <xf numFmtId="177" fontId="18" fillId="0" borderId="19" xfId="0" applyNumberFormat="1" applyFont="1" applyFill="1" applyBorder="1" applyAlignment="1">
      <alignment/>
    </xf>
    <xf numFmtId="177" fontId="18" fillId="0" borderId="17" xfId="0" applyNumberFormat="1" applyFont="1" applyFill="1" applyBorder="1" applyAlignment="1">
      <alignment/>
    </xf>
    <xf numFmtId="176" fontId="18" fillId="0" borderId="17" xfId="0" applyNumberFormat="1" applyFont="1" applyFill="1" applyBorder="1" applyAlignment="1">
      <alignment/>
    </xf>
    <xf numFmtId="38" fontId="18" fillId="0" borderId="0" xfId="48" applyFont="1" applyFill="1" applyBorder="1" applyAlignment="1">
      <alignment/>
    </xf>
    <xf numFmtId="176" fontId="18" fillId="0" borderId="0" xfId="0" applyNumberFormat="1" applyFont="1" applyFill="1" applyAlignment="1" applyProtection="1">
      <alignment horizontal="left"/>
      <protection/>
    </xf>
    <xf numFmtId="177" fontId="18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 horizontal="centerContinuous" vertical="center"/>
    </xf>
    <xf numFmtId="176" fontId="18" fillId="0" borderId="0" xfId="0" applyNumberFormat="1" applyFont="1" applyFill="1" applyBorder="1" applyAlignment="1">
      <alignment horizontal="centerContinuous" vertical="center"/>
    </xf>
    <xf numFmtId="176" fontId="18" fillId="0" borderId="0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 quotePrefix="1">
      <alignment horizontal="center"/>
    </xf>
    <xf numFmtId="41" fontId="18" fillId="0" borderId="0" xfId="0" applyNumberFormat="1" applyFont="1" applyFill="1" applyBorder="1" applyAlignment="1">
      <alignment/>
    </xf>
    <xf numFmtId="41" fontId="18" fillId="0" borderId="0" xfId="0" applyNumberFormat="1" applyFont="1" applyFill="1" applyBorder="1" applyAlignment="1">
      <alignment/>
    </xf>
    <xf numFmtId="176" fontId="22" fillId="0" borderId="0" xfId="0" applyNumberFormat="1" applyFont="1" applyFill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419100</xdr:colOff>
      <xdr:row>18</xdr:row>
      <xdr:rowOff>0</xdr:rowOff>
    </xdr:from>
    <xdr:to>
      <xdr:col>34</xdr:col>
      <xdr:colOff>419100</xdr:colOff>
      <xdr:row>19</xdr:row>
      <xdr:rowOff>9525</xdr:rowOff>
    </xdr:to>
    <xdr:sp>
      <xdr:nvSpPr>
        <xdr:cNvPr id="1" name="Line 1"/>
        <xdr:cNvSpPr>
          <a:spLocks/>
        </xdr:cNvSpPr>
      </xdr:nvSpPr>
      <xdr:spPr>
        <a:xfrm>
          <a:off x="31470600" y="2847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"/>
      <sheetName val="109(2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3.75390625" style="1" customWidth="1"/>
    <col min="2" max="2" width="12.875" style="1" customWidth="1"/>
    <col min="3" max="3" width="14.25390625" style="52" bestFit="1" customWidth="1"/>
    <col min="4" max="5" width="14.25390625" style="1" bestFit="1" customWidth="1"/>
    <col min="6" max="6" width="14.25390625" style="52" bestFit="1" customWidth="1"/>
    <col min="7" max="7" width="13.125" style="1" bestFit="1" customWidth="1"/>
    <col min="8" max="8" width="13.125" style="52" bestFit="1" customWidth="1"/>
    <col min="9" max="9" width="13.125" style="1" bestFit="1" customWidth="1"/>
    <col min="10" max="10" width="10.875" style="52" bestFit="1" customWidth="1"/>
    <col min="11" max="11" width="3.75390625" style="1" customWidth="1"/>
    <col min="12" max="12" width="12.75390625" style="1" customWidth="1"/>
    <col min="13" max="16" width="11.75390625" style="52" customWidth="1"/>
    <col min="17" max="20" width="10.00390625" style="1" customWidth="1"/>
    <col min="21" max="21" width="12.75390625" style="1" customWidth="1"/>
    <col min="22" max="34" width="12.875" style="1" customWidth="1"/>
    <col min="35" max="16384" width="15.25390625" style="1" customWidth="1"/>
  </cols>
  <sheetData>
    <row r="1" spans="1:23" ht="15.75" customHeight="1">
      <c r="A1" s="1" t="s">
        <v>0</v>
      </c>
      <c r="B1" s="2" t="s">
        <v>1</v>
      </c>
      <c r="C1" s="3"/>
      <c r="D1" s="4"/>
      <c r="E1" s="4"/>
      <c r="F1" s="5"/>
      <c r="G1" s="4"/>
      <c r="H1" s="5"/>
      <c r="I1" s="4"/>
      <c r="J1" s="5"/>
      <c r="K1" s="4"/>
      <c r="L1" s="4"/>
      <c r="M1" s="5"/>
      <c r="N1" s="5"/>
      <c r="O1" s="5"/>
      <c r="P1" s="5"/>
      <c r="Q1" s="4"/>
      <c r="R1" s="4"/>
      <c r="S1" s="4"/>
      <c r="T1" s="4"/>
      <c r="U1" s="6"/>
      <c r="V1" s="6"/>
      <c r="W1" s="6"/>
    </row>
    <row r="2" spans="1:21" ht="12" customHeight="1" thickBot="1">
      <c r="A2" s="7"/>
      <c r="B2" s="7" t="s">
        <v>2</v>
      </c>
      <c r="C2" s="8"/>
      <c r="D2" s="9"/>
      <c r="E2" s="9"/>
      <c r="F2" s="10"/>
      <c r="G2" s="9"/>
      <c r="H2" s="10"/>
      <c r="I2" s="9"/>
      <c r="J2" s="10"/>
      <c r="K2" s="7"/>
      <c r="L2" s="9"/>
      <c r="M2" s="10"/>
      <c r="N2" s="10"/>
      <c r="O2" s="10"/>
      <c r="P2" s="10"/>
      <c r="Q2" s="9"/>
      <c r="R2" s="9"/>
      <c r="S2" s="9"/>
      <c r="T2" s="9"/>
      <c r="U2" s="11"/>
    </row>
    <row r="3" spans="1:21" s="27" customFormat="1" ht="14.25" customHeight="1" thickTop="1">
      <c r="A3" s="12" t="s">
        <v>3</v>
      </c>
      <c r="B3" s="13"/>
      <c r="C3" s="14" t="s">
        <v>4</v>
      </c>
      <c r="D3" s="15"/>
      <c r="E3" s="15"/>
      <c r="F3" s="16" t="s">
        <v>5</v>
      </c>
      <c r="G3" s="17" t="s">
        <v>6</v>
      </c>
      <c r="H3" s="18"/>
      <c r="I3" s="17" t="s">
        <v>7</v>
      </c>
      <c r="J3" s="19"/>
      <c r="K3" s="20" t="s">
        <v>8</v>
      </c>
      <c r="L3" s="21"/>
      <c r="M3" s="14" t="s">
        <v>4</v>
      </c>
      <c r="N3" s="15"/>
      <c r="O3" s="22"/>
      <c r="P3" s="16" t="s">
        <v>5</v>
      </c>
      <c r="Q3" s="23" t="s">
        <v>6</v>
      </c>
      <c r="R3" s="24"/>
      <c r="S3" s="23" t="s">
        <v>7</v>
      </c>
      <c r="T3" s="25"/>
      <c r="U3" s="26"/>
    </row>
    <row r="4" spans="1:34" s="27" customFormat="1" ht="14.25" customHeight="1">
      <c r="A4" s="28" t="s">
        <v>9</v>
      </c>
      <c r="B4" s="28"/>
      <c r="C4" s="29" t="s">
        <v>10</v>
      </c>
      <c r="D4" s="30" t="s">
        <v>11</v>
      </c>
      <c r="E4" s="30" t="s">
        <v>12</v>
      </c>
      <c r="F4" s="31"/>
      <c r="G4" s="32" t="s">
        <v>13</v>
      </c>
      <c r="H4" s="33" t="s">
        <v>14</v>
      </c>
      <c r="I4" s="32" t="s">
        <v>13</v>
      </c>
      <c r="J4" s="34" t="s">
        <v>14</v>
      </c>
      <c r="K4" s="35" t="s">
        <v>9</v>
      </c>
      <c r="L4" s="36"/>
      <c r="M4" s="37" t="s">
        <v>10</v>
      </c>
      <c r="N4" s="38" t="s">
        <v>11</v>
      </c>
      <c r="O4" s="39" t="s">
        <v>12</v>
      </c>
      <c r="P4" s="31"/>
      <c r="Q4" s="32" t="s">
        <v>13</v>
      </c>
      <c r="R4" s="40" t="s">
        <v>14</v>
      </c>
      <c r="S4" s="32" t="s">
        <v>13</v>
      </c>
      <c r="T4" s="41" t="s">
        <v>14</v>
      </c>
      <c r="U4" s="42"/>
      <c r="V4" s="43"/>
      <c r="W4" s="43"/>
      <c r="X4" s="43"/>
      <c r="Y4" s="43"/>
      <c r="Z4" s="43"/>
      <c r="AA4" s="44"/>
      <c r="AB4" s="44"/>
      <c r="AC4" s="43"/>
      <c r="AD4" s="43"/>
      <c r="AE4" s="43"/>
      <c r="AF4" s="43"/>
      <c r="AG4" s="43"/>
      <c r="AH4" s="44"/>
    </row>
    <row r="5" spans="1:20" ht="12" customHeight="1">
      <c r="A5" s="45"/>
      <c r="B5" s="46"/>
      <c r="C5" s="47"/>
      <c r="D5" s="48"/>
      <c r="E5" s="48"/>
      <c r="F5" s="49"/>
      <c r="G5" s="50"/>
      <c r="H5" s="51"/>
      <c r="K5" s="42"/>
      <c r="L5" s="53"/>
      <c r="M5" s="49"/>
      <c r="N5" s="49"/>
      <c r="O5" s="49"/>
      <c r="P5" s="49"/>
      <c r="Q5" s="50"/>
      <c r="R5" s="50"/>
      <c r="S5" s="50"/>
      <c r="T5" s="50"/>
    </row>
    <row r="6" spans="1:21" ht="12" customHeight="1">
      <c r="A6" s="54" t="s">
        <v>15</v>
      </c>
      <c r="B6" s="55"/>
      <c r="C6" s="56">
        <v>30116100</v>
      </c>
      <c r="D6" s="56">
        <v>10693357</v>
      </c>
      <c r="E6" s="56">
        <v>19422743</v>
      </c>
      <c r="F6" s="56">
        <v>30024820</v>
      </c>
      <c r="G6" s="56">
        <v>1156994</v>
      </c>
      <c r="H6" s="57">
        <v>1917153</v>
      </c>
      <c r="I6" s="56">
        <v>1026147</v>
      </c>
      <c r="J6" s="57">
        <v>896000</v>
      </c>
      <c r="K6" s="58" t="s">
        <v>16</v>
      </c>
      <c r="L6" s="59"/>
      <c r="M6" s="60">
        <f>SUM(M7:M29)</f>
        <v>5693251</v>
      </c>
      <c r="N6" s="60">
        <f aca="true" t="shared" si="0" ref="N6:T6">SUM(N7:N29)</f>
        <v>1910063</v>
      </c>
      <c r="O6" s="60">
        <v>3783188</v>
      </c>
      <c r="P6" s="60">
        <f t="shared" si="0"/>
        <v>5722282</v>
      </c>
      <c r="Q6" s="60">
        <f t="shared" si="0"/>
        <v>122983</v>
      </c>
      <c r="R6" s="60">
        <f t="shared" si="0"/>
        <v>309728</v>
      </c>
      <c r="S6" s="60">
        <f t="shared" si="0"/>
        <v>49772</v>
      </c>
      <c r="T6" s="60">
        <f t="shared" si="0"/>
        <v>66318</v>
      </c>
      <c r="U6" s="61"/>
    </row>
    <row r="7" spans="1:34" ht="12" customHeight="1">
      <c r="A7" s="62" t="s">
        <v>17</v>
      </c>
      <c r="B7" s="63"/>
      <c r="C7" s="56">
        <v>30225390</v>
      </c>
      <c r="D7" s="56">
        <v>11191952</v>
      </c>
      <c r="E7" s="56">
        <v>19033438</v>
      </c>
      <c r="F7" s="56">
        <v>29953013</v>
      </c>
      <c r="G7" s="56">
        <v>1166069</v>
      </c>
      <c r="H7" s="57">
        <v>1914433</v>
      </c>
      <c r="I7" s="1">
        <v>962109</v>
      </c>
      <c r="J7" s="52">
        <v>692471</v>
      </c>
      <c r="K7" s="64"/>
      <c r="L7" s="65" t="s">
        <v>18</v>
      </c>
      <c r="M7" s="66">
        <v>103124</v>
      </c>
      <c r="N7" s="66">
        <v>29700</v>
      </c>
      <c r="O7" s="66">
        <v>773424</v>
      </c>
      <c r="P7" s="66">
        <v>108231</v>
      </c>
      <c r="Q7" s="67">
        <v>4140</v>
      </c>
      <c r="R7" s="68">
        <v>602</v>
      </c>
      <c r="S7" s="68">
        <v>0</v>
      </c>
      <c r="T7" s="68">
        <v>0</v>
      </c>
      <c r="U7" s="69"/>
      <c r="AB7" s="70"/>
      <c r="AC7" s="71"/>
      <c r="AD7" s="71"/>
      <c r="AE7" s="71"/>
      <c r="AF7" s="71"/>
      <c r="AG7" s="71"/>
      <c r="AH7" s="71"/>
    </row>
    <row r="8" spans="1:34" ht="12" customHeight="1">
      <c r="A8" s="72"/>
      <c r="B8" s="73"/>
      <c r="I8" s="74"/>
      <c r="J8" s="74"/>
      <c r="K8" s="64"/>
      <c r="L8" s="65" t="s">
        <v>19</v>
      </c>
      <c r="M8" s="66">
        <v>182441</v>
      </c>
      <c r="N8" s="66">
        <v>45437</v>
      </c>
      <c r="O8" s="66">
        <v>137004</v>
      </c>
      <c r="P8" s="66">
        <v>212287</v>
      </c>
      <c r="Q8" s="67">
        <v>5541</v>
      </c>
      <c r="R8" s="68">
        <v>2185</v>
      </c>
      <c r="S8" s="68">
        <v>0</v>
      </c>
      <c r="T8" s="68">
        <v>0</v>
      </c>
      <c r="U8" s="69"/>
      <c r="AB8" s="70"/>
      <c r="AC8" s="71"/>
      <c r="AD8" s="71"/>
      <c r="AE8" s="71"/>
      <c r="AF8" s="71"/>
      <c r="AG8" s="71"/>
      <c r="AH8" s="71"/>
    </row>
    <row r="9" spans="1:34" ht="12" customHeight="1">
      <c r="A9" s="75" t="s">
        <v>20</v>
      </c>
      <c r="B9" s="76"/>
      <c r="C9" s="77">
        <f>SUM(C11+M6+M31+M45+M50)</f>
        <v>29848808</v>
      </c>
      <c r="D9" s="77">
        <f>SUM(D11+N6+N31+N45+N50)</f>
        <v>11620939</v>
      </c>
      <c r="E9" s="77">
        <v>18277869</v>
      </c>
      <c r="F9" s="77">
        <f>SUM(F11+P6+P31+P45+P50)</f>
        <v>29754307</v>
      </c>
      <c r="G9" s="77">
        <f>SUM(G11+Q6+Q31+Q45+Q50)</f>
        <v>1255294</v>
      </c>
      <c r="H9" s="77">
        <f>SUM(H11+R6+R31+R45+R50)</f>
        <v>1990855</v>
      </c>
      <c r="I9" s="77">
        <f>SUM(I11+S6+S31+S45+S50)</f>
        <v>917846</v>
      </c>
      <c r="J9" s="77">
        <f>SUM(J11+T6+T31+T45+T50)</f>
        <v>712368</v>
      </c>
      <c r="K9" s="11"/>
      <c r="L9" s="65" t="s">
        <v>21</v>
      </c>
      <c r="M9" s="66">
        <v>1380418</v>
      </c>
      <c r="N9" s="66">
        <v>597837</v>
      </c>
      <c r="O9" s="66">
        <v>782581</v>
      </c>
      <c r="P9" s="66">
        <v>1318730</v>
      </c>
      <c r="Q9" s="67">
        <v>52856</v>
      </c>
      <c r="R9" s="68">
        <v>125562</v>
      </c>
      <c r="S9" s="68">
        <v>19769</v>
      </c>
      <c r="T9" s="68">
        <v>44000</v>
      </c>
      <c r="U9" s="69"/>
      <c r="AB9" s="70"/>
      <c r="AC9" s="71"/>
      <c r="AD9" s="71"/>
      <c r="AE9" s="71"/>
      <c r="AF9" s="71"/>
      <c r="AG9" s="71"/>
      <c r="AH9" s="71"/>
    </row>
    <row r="10" spans="3:34" ht="12" customHeight="1">
      <c r="C10" s="78"/>
      <c r="D10" s="79"/>
      <c r="E10" s="56"/>
      <c r="F10" s="57"/>
      <c r="G10" s="56"/>
      <c r="H10" s="57"/>
      <c r="I10" s="74"/>
      <c r="K10" s="80"/>
      <c r="L10" s="65" t="s">
        <v>22</v>
      </c>
      <c r="M10" s="66">
        <v>51556</v>
      </c>
      <c r="N10" s="66">
        <v>19554</v>
      </c>
      <c r="O10" s="66">
        <v>32002</v>
      </c>
      <c r="P10" s="66">
        <v>48162</v>
      </c>
      <c r="Q10" s="67">
        <v>0</v>
      </c>
      <c r="R10" s="67">
        <v>0</v>
      </c>
      <c r="S10" s="67">
        <v>0</v>
      </c>
      <c r="T10" s="67">
        <v>0</v>
      </c>
      <c r="U10" s="69"/>
      <c r="AB10" s="70"/>
      <c r="AC10" s="71"/>
      <c r="AD10" s="71"/>
      <c r="AE10" s="71"/>
      <c r="AF10" s="71"/>
      <c r="AG10" s="71"/>
      <c r="AH10" s="71"/>
    </row>
    <row r="11" spans="1:34" ht="12" customHeight="1">
      <c r="A11" s="81" t="s">
        <v>23</v>
      </c>
      <c r="B11" s="82"/>
      <c r="C11" s="83">
        <f>SUM(C12:C53)</f>
        <v>20268517</v>
      </c>
      <c r="D11" s="77">
        <f>SUM(D12:D53)</f>
        <v>8714465</v>
      </c>
      <c r="E11" s="77">
        <f aca="true" t="shared" si="1" ref="E11:J11">SUM(E12:E53)</f>
        <v>11554052</v>
      </c>
      <c r="F11" s="77">
        <f t="shared" si="1"/>
        <v>20129662</v>
      </c>
      <c r="G11" s="77">
        <f t="shared" si="1"/>
        <v>1062415</v>
      </c>
      <c r="H11" s="77">
        <f t="shared" si="1"/>
        <v>1514238</v>
      </c>
      <c r="I11" s="77">
        <f t="shared" si="1"/>
        <v>798491</v>
      </c>
      <c r="J11" s="77">
        <f t="shared" si="1"/>
        <v>598062</v>
      </c>
      <c r="K11" s="11"/>
      <c r="L11" s="65" t="s">
        <v>24</v>
      </c>
      <c r="M11" s="66">
        <v>203531</v>
      </c>
      <c r="N11" s="66">
        <v>68640</v>
      </c>
      <c r="O11" s="66">
        <v>134891</v>
      </c>
      <c r="P11" s="66">
        <v>205007</v>
      </c>
      <c r="Q11" s="67">
        <v>816</v>
      </c>
      <c r="R11" s="68">
        <v>1441</v>
      </c>
      <c r="S11" s="68">
        <v>0</v>
      </c>
      <c r="T11" s="68">
        <v>0</v>
      </c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</row>
    <row r="12" spans="2:34" ht="12" customHeight="1">
      <c r="B12" s="70" t="s">
        <v>25</v>
      </c>
      <c r="C12" s="84">
        <v>1663676</v>
      </c>
      <c r="D12" s="66">
        <v>830241</v>
      </c>
      <c r="E12" s="85">
        <v>833435</v>
      </c>
      <c r="F12" s="86">
        <v>1599392</v>
      </c>
      <c r="G12" s="87">
        <v>69916</v>
      </c>
      <c r="H12" s="87">
        <v>154417</v>
      </c>
      <c r="I12" s="87">
        <v>10819</v>
      </c>
      <c r="J12" s="87">
        <v>21288</v>
      </c>
      <c r="K12" s="11"/>
      <c r="L12" s="65" t="s">
        <v>26</v>
      </c>
      <c r="M12" s="66">
        <v>277129</v>
      </c>
      <c r="N12" s="66">
        <v>132127</v>
      </c>
      <c r="O12" s="66">
        <v>145002</v>
      </c>
      <c r="P12" s="66">
        <v>297413</v>
      </c>
      <c r="Q12" s="67">
        <v>5577</v>
      </c>
      <c r="R12" s="68">
        <v>5627</v>
      </c>
      <c r="S12" s="68">
        <v>0</v>
      </c>
      <c r="T12" s="68">
        <v>0</v>
      </c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</row>
    <row r="13" spans="1:34" ht="12" customHeight="1">
      <c r="A13" s="11"/>
      <c r="B13" s="88" t="s">
        <v>27</v>
      </c>
      <c r="C13" s="89">
        <v>300633</v>
      </c>
      <c r="D13" s="90">
        <v>44502</v>
      </c>
      <c r="E13" s="90">
        <v>256131</v>
      </c>
      <c r="F13" s="91">
        <v>330173</v>
      </c>
      <c r="G13" s="92">
        <v>7682</v>
      </c>
      <c r="H13" s="92">
        <v>454</v>
      </c>
      <c r="I13" s="87">
        <v>15925</v>
      </c>
      <c r="J13" s="93">
        <v>18843</v>
      </c>
      <c r="K13" s="11"/>
      <c r="L13" s="65" t="s">
        <v>28</v>
      </c>
      <c r="M13" s="85">
        <v>56349</v>
      </c>
      <c r="N13" s="66">
        <v>8486</v>
      </c>
      <c r="O13" s="66">
        <v>47863</v>
      </c>
      <c r="P13" s="66">
        <v>63322</v>
      </c>
      <c r="Q13" s="67">
        <v>0</v>
      </c>
      <c r="R13" s="68">
        <v>0</v>
      </c>
      <c r="S13" s="68">
        <v>0</v>
      </c>
      <c r="T13" s="68">
        <v>0</v>
      </c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</row>
    <row r="14" spans="1:34" ht="12" customHeight="1">
      <c r="A14" s="11"/>
      <c r="B14" s="94" t="s">
        <v>29</v>
      </c>
      <c r="C14" s="84">
        <v>254309</v>
      </c>
      <c r="D14" s="66">
        <v>58310</v>
      </c>
      <c r="E14" s="66">
        <v>195999</v>
      </c>
      <c r="F14" s="86">
        <v>276815</v>
      </c>
      <c r="G14" s="87">
        <v>3390</v>
      </c>
      <c r="H14" s="87">
        <v>3939</v>
      </c>
      <c r="I14" s="87">
        <v>0</v>
      </c>
      <c r="J14" s="87">
        <v>0</v>
      </c>
      <c r="K14" s="11"/>
      <c r="L14" s="65" t="s">
        <v>30</v>
      </c>
      <c r="M14" s="66">
        <v>153598</v>
      </c>
      <c r="N14" s="66">
        <v>34571</v>
      </c>
      <c r="O14" s="66">
        <v>119027</v>
      </c>
      <c r="P14" s="66">
        <v>157617</v>
      </c>
      <c r="Q14" s="67">
        <v>2313</v>
      </c>
      <c r="R14" s="68">
        <v>4275</v>
      </c>
      <c r="S14" s="68">
        <v>0</v>
      </c>
      <c r="T14" s="68">
        <v>0</v>
      </c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</row>
    <row r="15" spans="1:34" ht="12" customHeight="1">
      <c r="A15" s="11"/>
      <c r="B15" s="94" t="s">
        <v>31</v>
      </c>
      <c r="C15" s="84">
        <v>135572</v>
      </c>
      <c r="D15" s="66">
        <v>26163</v>
      </c>
      <c r="E15" s="66">
        <v>109409</v>
      </c>
      <c r="F15" s="86">
        <v>147221</v>
      </c>
      <c r="G15" s="87">
        <v>2366</v>
      </c>
      <c r="H15" s="87">
        <v>392</v>
      </c>
      <c r="I15" s="87">
        <v>0</v>
      </c>
      <c r="J15" s="87">
        <v>0</v>
      </c>
      <c r="K15" s="11"/>
      <c r="L15" s="65" t="s">
        <v>32</v>
      </c>
      <c r="M15" s="66">
        <v>739772</v>
      </c>
      <c r="N15" s="66">
        <v>286376</v>
      </c>
      <c r="O15" s="66">
        <v>453396</v>
      </c>
      <c r="P15" s="66">
        <v>711904</v>
      </c>
      <c r="Q15" s="67">
        <v>14460</v>
      </c>
      <c r="R15" s="68">
        <v>107126</v>
      </c>
      <c r="S15" s="68">
        <v>7764</v>
      </c>
      <c r="T15" s="68">
        <v>13048</v>
      </c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</row>
    <row r="16" spans="2:34" ht="12" customHeight="1">
      <c r="B16" s="70" t="s">
        <v>33</v>
      </c>
      <c r="C16" s="84">
        <v>276751</v>
      </c>
      <c r="D16" s="66">
        <v>78868</v>
      </c>
      <c r="E16" s="66">
        <v>197883</v>
      </c>
      <c r="F16" s="86">
        <v>307009</v>
      </c>
      <c r="G16" s="87">
        <v>10364</v>
      </c>
      <c r="H16" s="87">
        <v>7351</v>
      </c>
      <c r="I16" s="87">
        <v>7041</v>
      </c>
      <c r="J16" s="87">
        <v>8785</v>
      </c>
      <c r="K16" s="95"/>
      <c r="L16" s="65" t="s">
        <v>34</v>
      </c>
      <c r="M16" s="66">
        <v>119677</v>
      </c>
      <c r="N16" s="66">
        <v>44793</v>
      </c>
      <c r="O16" s="66">
        <v>74884</v>
      </c>
      <c r="P16" s="67">
        <v>125636</v>
      </c>
      <c r="Q16" s="67">
        <v>4958</v>
      </c>
      <c r="R16" s="68">
        <v>5955</v>
      </c>
      <c r="S16" s="68">
        <v>0</v>
      </c>
      <c r="T16" s="68">
        <v>0</v>
      </c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</row>
    <row r="17" spans="2:34" ht="12" customHeight="1">
      <c r="B17" s="70" t="s">
        <v>35</v>
      </c>
      <c r="C17" s="84">
        <v>436648</v>
      </c>
      <c r="D17" s="66">
        <v>128969</v>
      </c>
      <c r="E17" s="66">
        <v>307679</v>
      </c>
      <c r="F17" s="86">
        <v>432345</v>
      </c>
      <c r="G17" s="87">
        <v>24758</v>
      </c>
      <c r="H17" s="87">
        <v>34230</v>
      </c>
      <c r="I17" s="87">
        <v>5807</v>
      </c>
      <c r="J17" s="87">
        <v>6589</v>
      </c>
      <c r="K17" s="11"/>
      <c r="L17" s="65" t="s">
        <v>36</v>
      </c>
      <c r="M17" s="66">
        <v>32639</v>
      </c>
      <c r="N17" s="66">
        <v>8594</v>
      </c>
      <c r="O17" s="66">
        <v>24045</v>
      </c>
      <c r="P17" s="66">
        <v>38453</v>
      </c>
      <c r="Q17" s="67">
        <v>0</v>
      </c>
      <c r="R17" s="68">
        <v>0</v>
      </c>
      <c r="S17" s="68">
        <v>0</v>
      </c>
      <c r="T17" s="68">
        <v>0</v>
      </c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</row>
    <row r="18" spans="2:34" ht="12" customHeight="1">
      <c r="B18" s="70" t="s">
        <v>37</v>
      </c>
      <c r="C18" s="84">
        <v>133336</v>
      </c>
      <c r="D18" s="66">
        <v>39974</v>
      </c>
      <c r="E18" s="66">
        <v>93362</v>
      </c>
      <c r="F18" s="86">
        <v>143821</v>
      </c>
      <c r="G18" s="87">
        <v>2182</v>
      </c>
      <c r="H18" s="87">
        <v>1459</v>
      </c>
      <c r="I18" s="87">
        <v>0</v>
      </c>
      <c r="J18" s="87">
        <v>0</v>
      </c>
      <c r="K18" s="11"/>
      <c r="L18" s="65" t="s">
        <v>38</v>
      </c>
      <c r="M18" s="66">
        <v>229564</v>
      </c>
      <c r="N18" s="66">
        <v>120805</v>
      </c>
      <c r="O18" s="66">
        <v>108759</v>
      </c>
      <c r="P18" s="66">
        <v>224648</v>
      </c>
      <c r="Q18" s="67">
        <v>2702</v>
      </c>
      <c r="R18" s="68">
        <v>10931</v>
      </c>
      <c r="S18" s="68">
        <v>17023</v>
      </c>
      <c r="T18" s="68">
        <v>4322</v>
      </c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</row>
    <row r="19" spans="2:35" ht="12" customHeight="1">
      <c r="B19" s="70" t="s">
        <v>39</v>
      </c>
      <c r="C19" s="84">
        <v>359004</v>
      </c>
      <c r="D19" s="66">
        <v>248677</v>
      </c>
      <c r="E19" s="66">
        <v>110327</v>
      </c>
      <c r="F19" s="86">
        <v>344817</v>
      </c>
      <c r="G19" s="87">
        <v>36440</v>
      </c>
      <c r="H19" s="87">
        <v>37602</v>
      </c>
      <c r="I19" s="87">
        <v>13471</v>
      </c>
      <c r="J19" s="87">
        <v>13402</v>
      </c>
      <c r="K19" s="11"/>
      <c r="L19" s="65" t="s">
        <v>40</v>
      </c>
      <c r="M19" s="66">
        <v>42565</v>
      </c>
      <c r="N19" s="66">
        <v>5136</v>
      </c>
      <c r="O19" s="66">
        <v>37429</v>
      </c>
      <c r="P19" s="66">
        <v>47276</v>
      </c>
      <c r="Q19" s="67">
        <v>0</v>
      </c>
      <c r="R19" s="68">
        <v>0</v>
      </c>
      <c r="S19" s="68">
        <v>0</v>
      </c>
      <c r="T19" s="68">
        <v>0</v>
      </c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4"/>
    </row>
    <row r="20" spans="1:34" ht="12" customHeight="1">
      <c r="A20" s="11"/>
      <c r="B20" s="94" t="s">
        <v>41</v>
      </c>
      <c r="C20" s="84">
        <v>38885</v>
      </c>
      <c r="D20" s="66">
        <v>2967</v>
      </c>
      <c r="E20" s="66">
        <v>35918</v>
      </c>
      <c r="F20" s="86">
        <v>47541</v>
      </c>
      <c r="G20" s="87">
        <v>0</v>
      </c>
      <c r="H20" s="87">
        <v>0</v>
      </c>
      <c r="I20" s="87">
        <v>0</v>
      </c>
      <c r="J20" s="87">
        <v>0</v>
      </c>
      <c r="K20" s="11"/>
      <c r="L20" s="65" t="s">
        <v>42</v>
      </c>
      <c r="M20" s="66">
        <v>397641</v>
      </c>
      <c r="N20" s="66">
        <v>205702</v>
      </c>
      <c r="O20" s="66">
        <v>191939</v>
      </c>
      <c r="P20" s="66">
        <v>379674</v>
      </c>
      <c r="Q20" s="67">
        <v>11269</v>
      </c>
      <c r="R20" s="68">
        <v>24312</v>
      </c>
      <c r="S20" s="68">
        <v>5216</v>
      </c>
      <c r="T20" s="68">
        <v>4948</v>
      </c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</row>
    <row r="21" spans="2:34" ht="12" customHeight="1">
      <c r="B21" s="70" t="s">
        <v>43</v>
      </c>
      <c r="C21" s="84">
        <v>121686</v>
      </c>
      <c r="D21" s="66">
        <v>33624</v>
      </c>
      <c r="E21" s="66">
        <v>88062</v>
      </c>
      <c r="F21" s="86">
        <v>123459</v>
      </c>
      <c r="G21" s="87">
        <v>5475</v>
      </c>
      <c r="H21" s="87">
        <v>1894</v>
      </c>
      <c r="I21" s="87">
        <v>0</v>
      </c>
      <c r="J21" s="87">
        <v>0</v>
      </c>
      <c r="K21" s="11"/>
      <c r="L21" s="65" t="s">
        <v>44</v>
      </c>
      <c r="M21" s="66">
        <v>46385</v>
      </c>
      <c r="N21" s="66">
        <v>6226</v>
      </c>
      <c r="O21" s="66">
        <v>40159</v>
      </c>
      <c r="P21" s="66">
        <v>67997</v>
      </c>
      <c r="Q21" s="67">
        <v>0</v>
      </c>
      <c r="R21" s="68">
        <v>0</v>
      </c>
      <c r="S21" s="68">
        <v>0</v>
      </c>
      <c r="T21" s="68">
        <v>0</v>
      </c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</row>
    <row r="22" spans="1:34" ht="12" customHeight="1">
      <c r="A22" s="11"/>
      <c r="B22" s="94" t="s">
        <v>45</v>
      </c>
      <c r="C22" s="84">
        <v>302328</v>
      </c>
      <c r="D22" s="66">
        <v>66577</v>
      </c>
      <c r="E22" s="66">
        <v>235751</v>
      </c>
      <c r="F22" s="86">
        <v>302840</v>
      </c>
      <c r="G22" s="87">
        <v>3691</v>
      </c>
      <c r="H22" s="87">
        <v>8037</v>
      </c>
      <c r="I22" s="87">
        <v>0</v>
      </c>
      <c r="J22" s="87">
        <v>0</v>
      </c>
      <c r="K22" s="11"/>
      <c r="L22" s="65" t="s">
        <v>46</v>
      </c>
      <c r="M22" s="66">
        <v>179714</v>
      </c>
      <c r="N22" s="66">
        <v>63035</v>
      </c>
      <c r="O22" s="66">
        <v>116679</v>
      </c>
      <c r="P22" s="66">
        <v>180148</v>
      </c>
      <c r="Q22" s="67">
        <v>2501</v>
      </c>
      <c r="R22" s="68">
        <v>6378</v>
      </c>
      <c r="S22" s="68">
        <v>0</v>
      </c>
      <c r="T22" s="68">
        <v>0</v>
      </c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</row>
    <row r="23" spans="1:34" ht="12" customHeight="1">
      <c r="A23" s="11"/>
      <c r="B23" s="94" t="s">
        <v>47</v>
      </c>
      <c r="C23" s="84">
        <v>421414</v>
      </c>
      <c r="D23" s="66">
        <v>134283</v>
      </c>
      <c r="E23" s="66">
        <v>287131</v>
      </c>
      <c r="F23" s="86">
        <v>436271</v>
      </c>
      <c r="G23" s="87">
        <v>34678</v>
      </c>
      <c r="H23" s="87">
        <v>19952</v>
      </c>
      <c r="I23" s="87">
        <v>43753</v>
      </c>
      <c r="J23" s="87">
        <v>11725</v>
      </c>
      <c r="K23" s="11"/>
      <c r="L23" s="65" t="s">
        <v>48</v>
      </c>
      <c r="M23" s="66">
        <v>269424</v>
      </c>
      <c r="N23" s="66">
        <v>49075</v>
      </c>
      <c r="O23" s="66">
        <v>220349</v>
      </c>
      <c r="P23" s="66">
        <v>272084</v>
      </c>
      <c r="Q23" s="67">
        <v>4594</v>
      </c>
      <c r="R23" s="68">
        <v>3801</v>
      </c>
      <c r="S23" s="68">
        <v>0</v>
      </c>
      <c r="T23" s="68">
        <v>0</v>
      </c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</row>
    <row r="24" spans="2:34" ht="12" customHeight="1">
      <c r="B24" s="70" t="s">
        <v>49</v>
      </c>
      <c r="C24" s="84">
        <v>114227</v>
      </c>
      <c r="D24" s="66">
        <v>21802</v>
      </c>
      <c r="E24" s="66">
        <v>92425</v>
      </c>
      <c r="F24" s="86">
        <v>126947</v>
      </c>
      <c r="G24" s="87">
        <v>3263</v>
      </c>
      <c r="H24" s="87">
        <v>444</v>
      </c>
      <c r="I24" s="87">
        <v>0</v>
      </c>
      <c r="J24" s="87">
        <v>0</v>
      </c>
      <c r="K24" s="11"/>
      <c r="L24" s="65" t="s">
        <v>50</v>
      </c>
      <c r="M24" s="66">
        <v>196819</v>
      </c>
      <c r="N24" s="66">
        <v>30957</v>
      </c>
      <c r="O24" s="66">
        <v>165862</v>
      </c>
      <c r="P24" s="66">
        <v>199974</v>
      </c>
      <c r="Q24" s="67">
        <v>1326</v>
      </c>
      <c r="R24" s="68">
        <v>565</v>
      </c>
      <c r="S24" s="68">
        <v>0</v>
      </c>
      <c r="T24" s="68">
        <v>0</v>
      </c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</row>
    <row r="25" spans="2:34" ht="12" customHeight="1">
      <c r="B25" s="70" t="s">
        <v>51</v>
      </c>
      <c r="C25" s="84">
        <v>385933</v>
      </c>
      <c r="D25" s="66">
        <v>56730</v>
      </c>
      <c r="E25" s="66">
        <v>329203</v>
      </c>
      <c r="F25" s="86">
        <v>384146</v>
      </c>
      <c r="G25" s="87">
        <v>10123</v>
      </c>
      <c r="H25" s="87">
        <v>10350</v>
      </c>
      <c r="I25" s="87">
        <v>47272</v>
      </c>
      <c r="J25" s="87">
        <v>47379</v>
      </c>
      <c r="K25" s="11"/>
      <c r="L25" s="65" t="s">
        <v>52</v>
      </c>
      <c r="M25" s="66">
        <v>402306</v>
      </c>
      <c r="N25" s="66">
        <v>52573</v>
      </c>
      <c r="O25" s="66">
        <v>349733</v>
      </c>
      <c r="P25" s="66">
        <v>412393</v>
      </c>
      <c r="Q25" s="67">
        <v>1802</v>
      </c>
      <c r="R25" s="68">
        <v>6324</v>
      </c>
      <c r="S25" s="68">
        <v>0</v>
      </c>
      <c r="T25" s="68">
        <v>0</v>
      </c>
      <c r="U25" s="96"/>
      <c r="V25" s="97"/>
      <c r="W25" s="97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</row>
    <row r="26" spans="1:34" ht="12" customHeight="1">
      <c r="A26" s="11"/>
      <c r="B26" s="94" t="s">
        <v>53</v>
      </c>
      <c r="C26" s="84">
        <v>110541</v>
      </c>
      <c r="D26" s="66">
        <v>5789</v>
      </c>
      <c r="E26" s="66">
        <v>104752</v>
      </c>
      <c r="F26" s="86">
        <v>125128</v>
      </c>
      <c r="G26" s="87">
        <v>0</v>
      </c>
      <c r="H26" s="87">
        <v>0</v>
      </c>
      <c r="I26" s="87">
        <v>0</v>
      </c>
      <c r="J26" s="87">
        <v>0</v>
      </c>
      <c r="K26" s="11"/>
      <c r="L26" s="65" t="s">
        <v>54</v>
      </c>
      <c r="M26" s="66">
        <v>63910</v>
      </c>
      <c r="N26" s="66">
        <v>2859</v>
      </c>
      <c r="O26" s="66">
        <v>61051</v>
      </c>
      <c r="P26" s="66">
        <v>69222</v>
      </c>
      <c r="Q26" s="67">
        <v>0</v>
      </c>
      <c r="R26" s="68">
        <v>0</v>
      </c>
      <c r="S26" s="68">
        <v>0</v>
      </c>
      <c r="T26" s="68">
        <v>0</v>
      </c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</row>
    <row r="27" spans="2:34" ht="12" customHeight="1">
      <c r="B27" s="70" t="s">
        <v>55</v>
      </c>
      <c r="C27" s="84">
        <v>372603</v>
      </c>
      <c r="D27" s="66">
        <v>121948</v>
      </c>
      <c r="E27" s="66">
        <v>250655</v>
      </c>
      <c r="F27" s="86">
        <v>411624</v>
      </c>
      <c r="G27" s="87">
        <v>25250</v>
      </c>
      <c r="H27" s="87">
        <v>25536</v>
      </c>
      <c r="I27" s="87">
        <v>14141</v>
      </c>
      <c r="J27" s="87">
        <v>28695</v>
      </c>
      <c r="K27" s="11"/>
      <c r="L27" s="65" t="s">
        <v>56</v>
      </c>
      <c r="M27" s="66">
        <v>314312</v>
      </c>
      <c r="N27" s="66">
        <v>57796</v>
      </c>
      <c r="O27" s="66">
        <v>256516</v>
      </c>
      <c r="P27" s="66">
        <v>303966</v>
      </c>
      <c r="Q27" s="67">
        <v>2307</v>
      </c>
      <c r="R27" s="68">
        <v>1914</v>
      </c>
      <c r="S27" s="68">
        <v>0</v>
      </c>
      <c r="T27" s="68">
        <v>0</v>
      </c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</row>
    <row r="28" spans="2:34" ht="12" customHeight="1">
      <c r="B28" s="70" t="s">
        <v>57</v>
      </c>
      <c r="C28" s="84">
        <v>3107826</v>
      </c>
      <c r="D28" s="66">
        <v>2210968</v>
      </c>
      <c r="E28" s="66">
        <v>896858</v>
      </c>
      <c r="F28" s="86">
        <v>2913947</v>
      </c>
      <c r="G28" s="87">
        <v>151741</v>
      </c>
      <c r="H28" s="87">
        <v>268827</v>
      </c>
      <c r="I28" s="87">
        <v>0</v>
      </c>
      <c r="J28" s="87">
        <v>0</v>
      </c>
      <c r="K28" s="11"/>
      <c r="L28" s="65" t="s">
        <v>58</v>
      </c>
      <c r="M28" s="66">
        <v>74186</v>
      </c>
      <c r="N28" s="66">
        <v>5687</v>
      </c>
      <c r="O28" s="66">
        <v>68499</v>
      </c>
      <c r="P28" s="66">
        <v>80660</v>
      </c>
      <c r="Q28" s="67">
        <v>0</v>
      </c>
      <c r="R28" s="68">
        <v>0</v>
      </c>
      <c r="S28" s="68">
        <v>0</v>
      </c>
      <c r="T28" s="68">
        <v>0</v>
      </c>
      <c r="U28" s="98"/>
      <c r="V28" s="97"/>
      <c r="W28" s="97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</row>
    <row r="29" spans="1:34" ht="12" customHeight="1">
      <c r="A29" s="11"/>
      <c r="B29" s="94" t="s">
        <v>59</v>
      </c>
      <c r="C29" s="84">
        <v>131872</v>
      </c>
      <c r="D29" s="66">
        <v>43822</v>
      </c>
      <c r="E29" s="66">
        <v>88050</v>
      </c>
      <c r="F29" s="86">
        <v>124427</v>
      </c>
      <c r="G29" s="87">
        <v>11238</v>
      </c>
      <c r="H29" s="87">
        <v>2277</v>
      </c>
      <c r="I29" s="87">
        <v>0</v>
      </c>
      <c r="J29" s="87">
        <v>0</v>
      </c>
      <c r="K29" s="11"/>
      <c r="L29" s="65" t="s">
        <v>60</v>
      </c>
      <c r="M29" s="66">
        <v>176191</v>
      </c>
      <c r="N29" s="66">
        <v>34097</v>
      </c>
      <c r="O29" s="66">
        <v>142094</v>
      </c>
      <c r="P29" s="66">
        <v>197478</v>
      </c>
      <c r="Q29" s="67">
        <v>5821</v>
      </c>
      <c r="R29" s="68">
        <v>2730</v>
      </c>
      <c r="S29" s="68">
        <v>0</v>
      </c>
      <c r="T29" s="68">
        <v>0</v>
      </c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</row>
    <row r="30" spans="2:34" ht="12" customHeight="1">
      <c r="B30" s="88" t="s">
        <v>61</v>
      </c>
      <c r="C30" s="89">
        <v>89817</v>
      </c>
      <c r="D30" s="90">
        <v>5706</v>
      </c>
      <c r="E30" s="90">
        <v>84111</v>
      </c>
      <c r="F30" s="91">
        <v>128460</v>
      </c>
      <c r="G30" s="92">
        <v>13152</v>
      </c>
      <c r="H30" s="92">
        <v>2515</v>
      </c>
      <c r="I30" s="87">
        <v>8734</v>
      </c>
      <c r="J30" s="87">
        <v>14597</v>
      </c>
      <c r="L30" s="99"/>
      <c r="M30" s="1"/>
      <c r="N30" s="1"/>
      <c r="O30" s="1"/>
      <c r="P30" s="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</row>
    <row r="31" spans="2:34" ht="12" customHeight="1">
      <c r="B31" s="70" t="s">
        <v>62</v>
      </c>
      <c r="C31" s="84">
        <v>6035344</v>
      </c>
      <c r="D31" s="66">
        <v>2807297</v>
      </c>
      <c r="E31" s="66">
        <v>3228047</v>
      </c>
      <c r="F31" s="86">
        <v>5799788</v>
      </c>
      <c r="G31" s="87">
        <v>362410</v>
      </c>
      <c r="H31" s="87">
        <v>491172</v>
      </c>
      <c r="I31" s="87">
        <v>69407</v>
      </c>
      <c r="J31" s="87">
        <v>130599</v>
      </c>
      <c r="K31" s="100" t="s">
        <v>63</v>
      </c>
      <c r="L31" s="101"/>
      <c r="M31" s="102">
        <f aca="true" t="shared" si="2" ref="M31:T31">SUM(M32:M43)</f>
        <v>3606939</v>
      </c>
      <c r="N31" s="60">
        <f t="shared" si="2"/>
        <v>933736</v>
      </c>
      <c r="O31" s="60">
        <f t="shared" si="2"/>
        <v>2673203</v>
      </c>
      <c r="P31" s="60">
        <f t="shared" si="2"/>
        <v>3635129</v>
      </c>
      <c r="Q31" s="60">
        <f t="shared" si="2"/>
        <v>66222</v>
      </c>
      <c r="R31" s="60">
        <f t="shared" si="2"/>
        <v>158363</v>
      </c>
      <c r="S31" s="60">
        <f t="shared" si="2"/>
        <v>69583</v>
      </c>
      <c r="T31" s="60">
        <f t="shared" si="2"/>
        <v>47988</v>
      </c>
      <c r="U31" s="71"/>
      <c r="V31" s="71"/>
      <c r="W31" s="71"/>
      <c r="X31" s="71"/>
      <c r="Y31" s="71"/>
      <c r="Z31" s="71"/>
      <c r="AA31" s="71"/>
      <c r="AB31" s="103"/>
      <c r="AC31" s="103"/>
      <c r="AD31" s="103"/>
      <c r="AE31" s="103"/>
      <c r="AF31" s="71"/>
      <c r="AG31" s="103"/>
      <c r="AH31" s="71"/>
    </row>
    <row r="32" spans="2:34" ht="12" customHeight="1">
      <c r="B32" s="70" t="s">
        <v>64</v>
      </c>
      <c r="C32" s="84">
        <v>361441</v>
      </c>
      <c r="D32" s="66">
        <v>46691</v>
      </c>
      <c r="E32" s="66">
        <v>314750</v>
      </c>
      <c r="F32" s="86">
        <v>421395</v>
      </c>
      <c r="G32" s="87">
        <v>5817</v>
      </c>
      <c r="H32" s="87">
        <v>5002</v>
      </c>
      <c r="I32" s="87">
        <v>0</v>
      </c>
      <c r="J32" s="87">
        <v>0</v>
      </c>
      <c r="K32" s="104"/>
      <c r="L32" s="65" t="s">
        <v>65</v>
      </c>
      <c r="M32" s="66">
        <v>173181</v>
      </c>
      <c r="N32" s="66">
        <v>50687</v>
      </c>
      <c r="O32" s="66">
        <v>122494</v>
      </c>
      <c r="P32" s="66">
        <v>161324</v>
      </c>
      <c r="Q32" s="67">
        <v>2790</v>
      </c>
      <c r="R32" s="68">
        <v>12949</v>
      </c>
      <c r="S32" s="68">
        <v>0</v>
      </c>
      <c r="T32" s="68">
        <v>0</v>
      </c>
      <c r="U32" s="105"/>
      <c r="V32" s="71"/>
      <c r="W32" s="71"/>
      <c r="X32" s="71"/>
      <c r="Y32" s="71"/>
      <c r="Z32" s="71"/>
      <c r="AA32" s="71"/>
      <c r="AB32" s="103"/>
      <c r="AC32" s="103"/>
      <c r="AD32" s="103"/>
      <c r="AE32" s="103"/>
      <c r="AF32" s="71"/>
      <c r="AG32" s="103"/>
      <c r="AH32" s="71"/>
    </row>
    <row r="33" spans="2:34" ht="12" customHeight="1">
      <c r="B33" s="70" t="s">
        <v>66</v>
      </c>
      <c r="C33" s="84">
        <v>599895</v>
      </c>
      <c r="D33" s="66">
        <v>99456</v>
      </c>
      <c r="E33" s="66">
        <v>500439</v>
      </c>
      <c r="F33" s="86">
        <v>649740</v>
      </c>
      <c r="G33" s="87">
        <v>12502</v>
      </c>
      <c r="H33" s="87">
        <v>51737</v>
      </c>
      <c r="I33" s="87">
        <v>215732</v>
      </c>
      <c r="J33" s="87">
        <v>84885</v>
      </c>
      <c r="K33" s="106" t="s">
        <v>67</v>
      </c>
      <c r="L33" s="65" t="s">
        <v>68</v>
      </c>
      <c r="M33" s="66">
        <v>51742</v>
      </c>
      <c r="N33" s="66">
        <v>8844</v>
      </c>
      <c r="O33" s="66">
        <v>42898</v>
      </c>
      <c r="P33" s="66">
        <v>60356</v>
      </c>
      <c r="Q33" s="67">
        <v>0</v>
      </c>
      <c r="R33" s="67">
        <v>0</v>
      </c>
      <c r="S33" s="68">
        <v>0</v>
      </c>
      <c r="T33" s="68">
        <v>0</v>
      </c>
      <c r="U33" s="71"/>
      <c r="V33" s="71"/>
      <c r="W33" s="71"/>
      <c r="X33" s="71"/>
      <c r="Y33" s="71"/>
      <c r="Z33" s="71"/>
      <c r="AA33" s="71"/>
      <c r="AB33" s="103"/>
      <c r="AC33" s="103"/>
      <c r="AD33" s="103"/>
      <c r="AE33" s="103"/>
      <c r="AF33" s="71"/>
      <c r="AG33" s="103"/>
      <c r="AH33" s="71"/>
    </row>
    <row r="34" spans="1:34" ht="12" customHeight="1">
      <c r="A34" s="11"/>
      <c r="B34" s="70" t="s">
        <v>69</v>
      </c>
      <c r="C34" s="84">
        <v>263576</v>
      </c>
      <c r="D34" s="66">
        <v>65843</v>
      </c>
      <c r="E34" s="66">
        <v>197733</v>
      </c>
      <c r="F34" s="86">
        <v>252984</v>
      </c>
      <c r="G34" s="87">
        <v>5004</v>
      </c>
      <c r="H34" s="87">
        <v>4189</v>
      </c>
      <c r="I34" s="87">
        <v>0</v>
      </c>
      <c r="J34" s="87">
        <v>0</v>
      </c>
      <c r="K34" s="11"/>
      <c r="L34" s="65" t="s">
        <v>70</v>
      </c>
      <c r="M34" s="66">
        <v>675738</v>
      </c>
      <c r="N34" s="66">
        <v>285832</v>
      </c>
      <c r="O34" s="66">
        <v>389906</v>
      </c>
      <c r="P34" s="66">
        <v>662401</v>
      </c>
      <c r="Q34" s="67">
        <v>37123</v>
      </c>
      <c r="R34" s="68">
        <v>73308</v>
      </c>
      <c r="S34" s="68">
        <v>14286</v>
      </c>
      <c r="T34" s="68">
        <v>21876</v>
      </c>
      <c r="U34" s="71"/>
      <c r="V34" s="71"/>
      <c r="W34" s="71"/>
      <c r="X34" s="71"/>
      <c r="Y34" s="71"/>
      <c r="Z34" s="71"/>
      <c r="AA34" s="71"/>
      <c r="AB34" s="103"/>
      <c r="AC34" s="103"/>
      <c r="AD34" s="103"/>
      <c r="AE34" s="103"/>
      <c r="AF34" s="71"/>
      <c r="AG34" s="103"/>
      <c r="AH34" s="71"/>
    </row>
    <row r="35" spans="1:34" ht="12" customHeight="1">
      <c r="A35" s="11"/>
      <c r="B35" s="94" t="s">
        <v>71</v>
      </c>
      <c r="C35" s="84">
        <v>534744</v>
      </c>
      <c r="D35" s="66">
        <v>141408</v>
      </c>
      <c r="E35" s="66">
        <v>393336</v>
      </c>
      <c r="F35" s="86">
        <v>534567</v>
      </c>
      <c r="G35" s="87">
        <v>9768</v>
      </c>
      <c r="H35" s="87">
        <v>12416</v>
      </c>
      <c r="I35" s="87">
        <v>2044</v>
      </c>
      <c r="J35" s="87">
        <v>4167</v>
      </c>
      <c r="K35" s="11"/>
      <c r="L35" s="65" t="s">
        <v>72</v>
      </c>
      <c r="M35" s="66">
        <v>180144</v>
      </c>
      <c r="N35" s="66">
        <v>44503</v>
      </c>
      <c r="O35" s="66">
        <v>135641</v>
      </c>
      <c r="P35" s="66">
        <v>185599</v>
      </c>
      <c r="Q35" s="67">
        <v>2527</v>
      </c>
      <c r="R35" s="68">
        <v>6078</v>
      </c>
      <c r="S35" s="68">
        <v>0</v>
      </c>
      <c r="T35" s="68">
        <v>0</v>
      </c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</row>
    <row r="36" spans="2:34" ht="12" customHeight="1">
      <c r="B36" s="94" t="s">
        <v>73</v>
      </c>
      <c r="C36" s="84">
        <v>343251</v>
      </c>
      <c r="D36" s="66">
        <v>56544</v>
      </c>
      <c r="E36" s="66">
        <v>286707</v>
      </c>
      <c r="F36" s="86">
        <v>366718</v>
      </c>
      <c r="G36" s="87">
        <v>11821</v>
      </c>
      <c r="H36" s="87">
        <v>4857</v>
      </c>
      <c r="I36" s="87">
        <v>30522</v>
      </c>
      <c r="J36" s="87">
        <v>14335</v>
      </c>
      <c r="K36" s="11"/>
      <c r="L36" s="65" t="s">
        <v>74</v>
      </c>
      <c r="M36" s="66">
        <v>510772</v>
      </c>
      <c r="N36" s="66">
        <v>116092</v>
      </c>
      <c r="O36" s="66">
        <v>394680</v>
      </c>
      <c r="P36" s="66">
        <v>516609</v>
      </c>
      <c r="Q36" s="67">
        <v>4794</v>
      </c>
      <c r="R36" s="68">
        <v>7488</v>
      </c>
      <c r="S36" s="68">
        <v>7967</v>
      </c>
      <c r="T36" s="68">
        <v>2998</v>
      </c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</row>
    <row r="37" spans="2:34" ht="12" customHeight="1">
      <c r="B37" s="70" t="s">
        <v>75</v>
      </c>
      <c r="C37" s="84">
        <v>159311</v>
      </c>
      <c r="D37" s="66">
        <v>31247</v>
      </c>
      <c r="E37" s="66">
        <v>128064</v>
      </c>
      <c r="F37" s="86">
        <v>162123</v>
      </c>
      <c r="G37" s="87">
        <v>6713</v>
      </c>
      <c r="H37" s="87">
        <v>1474</v>
      </c>
      <c r="I37" s="87">
        <v>0</v>
      </c>
      <c r="J37" s="87">
        <v>0</v>
      </c>
      <c r="K37" s="11"/>
      <c r="L37" s="65" t="s">
        <v>76</v>
      </c>
      <c r="M37" s="66">
        <v>169636</v>
      </c>
      <c r="N37" s="66">
        <v>40430</v>
      </c>
      <c r="O37" s="66">
        <v>129206</v>
      </c>
      <c r="P37" s="66">
        <v>170433</v>
      </c>
      <c r="Q37" s="67">
        <v>1234</v>
      </c>
      <c r="R37" s="68">
        <v>2782</v>
      </c>
      <c r="S37" s="68">
        <v>0</v>
      </c>
      <c r="T37" s="68">
        <v>0</v>
      </c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</row>
    <row r="38" spans="2:34" ht="12" customHeight="1">
      <c r="B38" s="70" t="s">
        <v>77</v>
      </c>
      <c r="C38" s="84">
        <v>94884</v>
      </c>
      <c r="D38" s="66">
        <v>22106</v>
      </c>
      <c r="E38" s="66">
        <v>72778</v>
      </c>
      <c r="F38" s="86">
        <v>93284</v>
      </c>
      <c r="G38" s="87">
        <v>0</v>
      </c>
      <c r="H38" s="87">
        <v>0</v>
      </c>
      <c r="I38" s="87">
        <v>0</v>
      </c>
      <c r="J38" s="87">
        <v>0</v>
      </c>
      <c r="K38" s="11"/>
      <c r="L38" s="65" t="s">
        <v>78</v>
      </c>
      <c r="M38" s="66">
        <v>832334</v>
      </c>
      <c r="N38" s="66">
        <v>219882</v>
      </c>
      <c r="O38" s="66">
        <v>612452</v>
      </c>
      <c r="P38" s="66">
        <v>850330</v>
      </c>
      <c r="Q38" s="67">
        <v>10040</v>
      </c>
      <c r="R38" s="68">
        <v>35469</v>
      </c>
      <c r="S38" s="68">
        <v>27504</v>
      </c>
      <c r="T38" s="68">
        <v>17248</v>
      </c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</row>
    <row r="39" spans="2:34" ht="12" customHeight="1">
      <c r="B39" s="70" t="s">
        <v>79</v>
      </c>
      <c r="C39" s="84">
        <v>144435</v>
      </c>
      <c r="D39" s="66">
        <v>37686</v>
      </c>
      <c r="E39" s="66">
        <v>106749</v>
      </c>
      <c r="F39" s="86">
        <v>146393</v>
      </c>
      <c r="G39" s="87">
        <v>6816</v>
      </c>
      <c r="H39" s="87">
        <v>2743</v>
      </c>
      <c r="I39" s="87">
        <v>0</v>
      </c>
      <c r="J39" s="87">
        <v>0</v>
      </c>
      <c r="K39" s="11"/>
      <c r="L39" s="65" t="s">
        <v>80</v>
      </c>
      <c r="M39" s="66">
        <v>185922</v>
      </c>
      <c r="N39" s="66">
        <v>27436</v>
      </c>
      <c r="O39" s="66">
        <v>158486</v>
      </c>
      <c r="P39" s="66">
        <v>190251</v>
      </c>
      <c r="Q39" s="67">
        <v>611</v>
      </c>
      <c r="R39" s="68">
        <v>2758</v>
      </c>
      <c r="S39" s="68">
        <v>0</v>
      </c>
      <c r="T39" s="68">
        <v>0</v>
      </c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</row>
    <row r="40" spans="1:34" ht="12" customHeight="1">
      <c r="A40" s="11"/>
      <c r="B40" s="70" t="s">
        <v>81</v>
      </c>
      <c r="C40" s="84">
        <v>213865</v>
      </c>
      <c r="D40" s="66">
        <v>58899</v>
      </c>
      <c r="E40" s="66">
        <v>154966</v>
      </c>
      <c r="F40" s="86">
        <v>220431</v>
      </c>
      <c r="G40" s="87">
        <v>4376</v>
      </c>
      <c r="H40" s="87">
        <v>3344</v>
      </c>
      <c r="I40" s="87">
        <v>0</v>
      </c>
      <c r="J40" s="87">
        <v>0</v>
      </c>
      <c r="K40" s="11"/>
      <c r="L40" s="65" t="s">
        <v>82</v>
      </c>
      <c r="M40" s="66">
        <v>311058</v>
      </c>
      <c r="N40" s="66">
        <v>61118</v>
      </c>
      <c r="O40" s="66">
        <v>249940</v>
      </c>
      <c r="P40" s="66">
        <v>317675</v>
      </c>
      <c r="Q40" s="67">
        <v>2713</v>
      </c>
      <c r="R40" s="68">
        <v>6887</v>
      </c>
      <c r="S40" s="68">
        <v>19826</v>
      </c>
      <c r="T40" s="68">
        <v>5866</v>
      </c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</row>
    <row r="41" spans="2:34" ht="12" customHeight="1">
      <c r="B41" s="94" t="s">
        <v>83</v>
      </c>
      <c r="C41" s="84">
        <v>564756</v>
      </c>
      <c r="D41" s="66">
        <v>278050</v>
      </c>
      <c r="E41" s="66">
        <v>286706</v>
      </c>
      <c r="F41" s="86">
        <v>550091</v>
      </c>
      <c r="G41" s="87">
        <v>36268</v>
      </c>
      <c r="H41" s="87">
        <v>73923</v>
      </c>
      <c r="I41" s="87">
        <v>26421</v>
      </c>
      <c r="J41" s="87">
        <v>47490</v>
      </c>
      <c r="K41" s="11"/>
      <c r="L41" s="65" t="s">
        <v>84</v>
      </c>
      <c r="M41" s="66">
        <v>108176</v>
      </c>
      <c r="N41" s="66">
        <v>11705</v>
      </c>
      <c r="O41" s="66">
        <v>96471</v>
      </c>
      <c r="P41" s="66">
        <v>115070</v>
      </c>
      <c r="Q41" s="67">
        <v>288</v>
      </c>
      <c r="R41" s="68">
        <v>1128</v>
      </c>
      <c r="S41" s="68">
        <v>0</v>
      </c>
      <c r="T41" s="68">
        <v>0</v>
      </c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</row>
    <row r="42" spans="1:34" ht="12" customHeight="1">
      <c r="A42" s="11"/>
      <c r="B42" s="70" t="s">
        <v>85</v>
      </c>
      <c r="C42" s="84">
        <v>859757</v>
      </c>
      <c r="D42" s="66">
        <v>408654</v>
      </c>
      <c r="E42" s="66">
        <v>451103</v>
      </c>
      <c r="F42" s="86">
        <v>870460</v>
      </c>
      <c r="G42" s="87">
        <v>41458</v>
      </c>
      <c r="H42" s="87">
        <v>89882</v>
      </c>
      <c r="I42" s="87">
        <v>122625</v>
      </c>
      <c r="J42" s="87">
        <v>26383</v>
      </c>
      <c r="K42" s="11"/>
      <c r="L42" s="65" t="s">
        <v>86</v>
      </c>
      <c r="M42" s="66">
        <v>326910</v>
      </c>
      <c r="N42" s="66">
        <v>60908</v>
      </c>
      <c r="O42" s="66">
        <v>266002</v>
      </c>
      <c r="P42" s="66">
        <v>318816</v>
      </c>
      <c r="Q42" s="67">
        <v>4102</v>
      </c>
      <c r="R42" s="68">
        <v>9516</v>
      </c>
      <c r="S42" s="68">
        <v>0</v>
      </c>
      <c r="T42" s="68">
        <v>0</v>
      </c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</row>
    <row r="43" spans="1:34" ht="12" customHeight="1">
      <c r="A43" s="11"/>
      <c r="B43" s="94" t="s">
        <v>87</v>
      </c>
      <c r="C43" s="84">
        <v>179260</v>
      </c>
      <c r="D43" s="66">
        <v>45253</v>
      </c>
      <c r="E43" s="66">
        <v>134007</v>
      </c>
      <c r="F43" s="86">
        <v>183369</v>
      </c>
      <c r="G43" s="87">
        <v>10332</v>
      </c>
      <c r="H43" s="87">
        <v>1992</v>
      </c>
      <c r="I43" s="87">
        <v>0</v>
      </c>
      <c r="J43" s="87">
        <v>0</v>
      </c>
      <c r="K43" s="11"/>
      <c r="L43" s="65" t="s">
        <v>88</v>
      </c>
      <c r="M43" s="66">
        <v>81326</v>
      </c>
      <c r="N43" s="66">
        <v>6299</v>
      </c>
      <c r="O43" s="66">
        <v>75027</v>
      </c>
      <c r="P43" s="66">
        <v>86265</v>
      </c>
      <c r="Q43" s="67">
        <v>0</v>
      </c>
      <c r="R43" s="68">
        <v>0</v>
      </c>
      <c r="S43" s="68">
        <v>0</v>
      </c>
      <c r="T43" s="68">
        <v>0</v>
      </c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</row>
    <row r="44" spans="2:34" ht="12" customHeight="1">
      <c r="B44" s="94" t="s">
        <v>89</v>
      </c>
      <c r="C44" s="84">
        <v>113858</v>
      </c>
      <c r="D44" s="66">
        <v>36089</v>
      </c>
      <c r="E44" s="66">
        <v>77769</v>
      </c>
      <c r="F44" s="86">
        <v>131698</v>
      </c>
      <c r="G44" s="87">
        <v>13839</v>
      </c>
      <c r="H44" s="87">
        <v>4497</v>
      </c>
      <c r="I44" s="87">
        <v>0</v>
      </c>
      <c r="J44" s="87">
        <v>0</v>
      </c>
      <c r="M44" s="107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</row>
    <row r="45" spans="2:34" ht="12" customHeight="1">
      <c r="B45" s="70" t="s">
        <v>90</v>
      </c>
      <c r="C45" s="84">
        <v>44135</v>
      </c>
      <c r="D45" s="66">
        <v>5908</v>
      </c>
      <c r="E45" s="66">
        <v>38227</v>
      </c>
      <c r="F45" s="86">
        <v>47445</v>
      </c>
      <c r="G45" s="87">
        <v>0</v>
      </c>
      <c r="H45" s="87">
        <v>0</v>
      </c>
      <c r="I45" s="87">
        <v>0</v>
      </c>
      <c r="J45" s="87">
        <v>0</v>
      </c>
      <c r="K45" s="108" t="s">
        <v>91</v>
      </c>
      <c r="L45" s="109"/>
      <c r="M45" s="110">
        <f aca="true" t="shared" si="3" ref="M45:R45">SUM(M46:M48)</f>
        <v>135207</v>
      </c>
      <c r="N45" s="111">
        <f t="shared" si="3"/>
        <v>31741</v>
      </c>
      <c r="O45" s="111">
        <f t="shared" si="3"/>
        <v>103466</v>
      </c>
      <c r="P45" s="111">
        <f>SUM(P46:P48)</f>
        <v>130287</v>
      </c>
      <c r="Q45" s="111">
        <f t="shared" si="3"/>
        <v>1188</v>
      </c>
      <c r="R45" s="111">
        <f t="shared" si="3"/>
        <v>3375</v>
      </c>
      <c r="S45" s="77">
        <v>0</v>
      </c>
      <c r="T45" s="77">
        <v>0</v>
      </c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</row>
    <row r="46" spans="2:34" ht="12" customHeight="1">
      <c r="B46" s="70" t="s">
        <v>92</v>
      </c>
      <c r="C46" s="84">
        <v>52358</v>
      </c>
      <c r="D46" s="66">
        <v>13343</v>
      </c>
      <c r="E46" s="66">
        <v>39015</v>
      </c>
      <c r="F46" s="86">
        <v>59938</v>
      </c>
      <c r="G46" s="87">
        <v>9403</v>
      </c>
      <c r="H46" s="87">
        <v>4671</v>
      </c>
      <c r="I46" s="87">
        <v>10801</v>
      </c>
      <c r="J46" s="87">
        <v>143</v>
      </c>
      <c r="K46" s="11"/>
      <c r="L46" s="112" t="s">
        <v>93</v>
      </c>
      <c r="M46" s="66">
        <v>52213</v>
      </c>
      <c r="N46" s="66">
        <v>10694</v>
      </c>
      <c r="O46" s="66">
        <v>41519</v>
      </c>
      <c r="P46" s="66">
        <v>53032</v>
      </c>
      <c r="Q46" s="67">
        <v>445</v>
      </c>
      <c r="R46" s="67">
        <v>376</v>
      </c>
      <c r="S46" s="67">
        <v>0</v>
      </c>
      <c r="T46" s="67">
        <v>0</v>
      </c>
      <c r="U46" s="71"/>
      <c r="V46" s="71"/>
      <c r="W46" s="71"/>
      <c r="X46" s="71"/>
      <c r="Y46" s="71"/>
      <c r="Z46" s="71"/>
      <c r="AA46" s="71"/>
      <c r="AB46" s="70"/>
      <c r="AC46" s="71"/>
      <c r="AD46" s="71"/>
      <c r="AE46" s="71"/>
      <c r="AF46" s="71"/>
      <c r="AG46" s="71"/>
      <c r="AH46" s="71"/>
    </row>
    <row r="47" spans="1:34" ht="12" customHeight="1">
      <c r="A47" s="11"/>
      <c r="B47" s="70" t="s">
        <v>94</v>
      </c>
      <c r="C47" s="84">
        <v>764121</v>
      </c>
      <c r="D47" s="66">
        <v>370105</v>
      </c>
      <c r="E47" s="66">
        <v>394016</v>
      </c>
      <c r="F47" s="86">
        <v>741402</v>
      </c>
      <c r="G47" s="87">
        <v>107224</v>
      </c>
      <c r="H47" s="87">
        <v>176858</v>
      </c>
      <c r="I47" s="87">
        <v>57285</v>
      </c>
      <c r="J47" s="87">
        <v>95631</v>
      </c>
      <c r="L47" s="112" t="s">
        <v>95</v>
      </c>
      <c r="M47" s="66">
        <v>76118</v>
      </c>
      <c r="N47" s="66">
        <v>18479</v>
      </c>
      <c r="O47" s="66">
        <v>57639</v>
      </c>
      <c r="P47" s="66">
        <v>70178</v>
      </c>
      <c r="Q47" s="67">
        <v>743</v>
      </c>
      <c r="R47" s="67">
        <v>2999</v>
      </c>
      <c r="S47" s="67">
        <v>0</v>
      </c>
      <c r="T47" s="67">
        <v>0</v>
      </c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</row>
    <row r="48" spans="2:34" ht="12" customHeight="1">
      <c r="B48" s="94" t="s">
        <v>96</v>
      </c>
      <c r="C48" s="84">
        <v>36535</v>
      </c>
      <c r="D48" s="66">
        <v>5025</v>
      </c>
      <c r="E48" s="66">
        <v>31510</v>
      </c>
      <c r="F48" s="86">
        <v>37851</v>
      </c>
      <c r="G48" s="87">
        <v>0</v>
      </c>
      <c r="H48" s="87">
        <v>0</v>
      </c>
      <c r="I48" s="87">
        <v>0</v>
      </c>
      <c r="J48" s="87">
        <v>0</v>
      </c>
      <c r="K48" s="11"/>
      <c r="L48" s="112" t="s">
        <v>97</v>
      </c>
      <c r="M48" s="66">
        <v>6876</v>
      </c>
      <c r="N48" s="66">
        <v>2568</v>
      </c>
      <c r="O48" s="66">
        <v>4308</v>
      </c>
      <c r="P48" s="66">
        <v>7077</v>
      </c>
      <c r="Q48" s="67">
        <v>0</v>
      </c>
      <c r="R48" s="67">
        <v>0</v>
      </c>
      <c r="S48" s="67">
        <v>0</v>
      </c>
      <c r="T48" s="67">
        <v>0</v>
      </c>
      <c r="U48" s="71"/>
      <c r="V48" s="71"/>
      <c r="W48" s="71"/>
      <c r="X48" s="71"/>
      <c r="Y48" s="71"/>
      <c r="Z48" s="71"/>
      <c r="AA48" s="71"/>
      <c r="AF48" s="71"/>
      <c r="AH48" s="71"/>
    </row>
    <row r="49" spans="1:34" ht="12" customHeight="1">
      <c r="A49" s="11"/>
      <c r="B49" s="70" t="s">
        <v>98</v>
      </c>
      <c r="C49" s="84">
        <v>40806</v>
      </c>
      <c r="D49" s="66">
        <v>5071</v>
      </c>
      <c r="E49" s="66">
        <v>35735</v>
      </c>
      <c r="F49" s="86">
        <v>40396</v>
      </c>
      <c r="G49" s="87">
        <v>0</v>
      </c>
      <c r="H49" s="87">
        <v>0</v>
      </c>
      <c r="I49" s="87">
        <v>0</v>
      </c>
      <c r="J49" s="87">
        <v>0</v>
      </c>
      <c r="K49" s="106"/>
      <c r="L49" s="94"/>
      <c r="M49" s="84"/>
      <c r="N49" s="66"/>
      <c r="O49" s="66"/>
      <c r="P49" s="66"/>
      <c r="Q49" s="113"/>
      <c r="R49" s="114"/>
      <c r="S49" s="114"/>
      <c r="T49" s="114"/>
      <c r="U49" s="71"/>
      <c r="V49" s="71"/>
      <c r="W49" s="71"/>
      <c r="X49" s="71"/>
      <c r="Y49" s="71"/>
      <c r="Z49" s="71"/>
      <c r="AA49" s="71"/>
      <c r="AF49" s="71"/>
      <c r="AH49" s="71"/>
    </row>
    <row r="50" spans="2:34" ht="12" customHeight="1">
      <c r="B50" s="94" t="s">
        <v>99</v>
      </c>
      <c r="C50" s="84">
        <v>61910</v>
      </c>
      <c r="D50" s="66">
        <v>6308</v>
      </c>
      <c r="E50" s="66">
        <v>55602</v>
      </c>
      <c r="F50" s="86">
        <v>65767</v>
      </c>
      <c r="G50" s="87">
        <v>998</v>
      </c>
      <c r="H50" s="87">
        <v>2173</v>
      </c>
      <c r="I50" s="87">
        <v>0</v>
      </c>
      <c r="J50" s="87">
        <v>0</v>
      </c>
      <c r="K50" s="108" t="s">
        <v>100</v>
      </c>
      <c r="L50" s="109"/>
      <c r="M50" s="110">
        <f aca="true" t="shared" si="4" ref="M50:R50">SUM(M51:M52)</f>
        <v>144894</v>
      </c>
      <c r="N50" s="111">
        <f t="shared" si="4"/>
        <v>30934</v>
      </c>
      <c r="O50" s="111">
        <f t="shared" si="4"/>
        <v>113960</v>
      </c>
      <c r="P50" s="111">
        <f t="shared" si="4"/>
        <v>136947</v>
      </c>
      <c r="Q50" s="111">
        <f t="shared" si="4"/>
        <v>2486</v>
      </c>
      <c r="R50" s="111">
        <f t="shared" si="4"/>
        <v>5151</v>
      </c>
      <c r="S50" s="77">
        <v>0</v>
      </c>
      <c r="T50" s="77">
        <v>0</v>
      </c>
      <c r="U50" s="71"/>
      <c r="V50" s="71"/>
      <c r="W50" s="71"/>
      <c r="X50" s="71"/>
      <c r="Y50" s="71"/>
      <c r="Z50" s="71"/>
      <c r="AA50" s="71"/>
      <c r="AF50" s="71"/>
      <c r="AH50" s="71"/>
    </row>
    <row r="51" spans="2:24" ht="12" customHeight="1">
      <c r="B51" s="70" t="s">
        <v>101</v>
      </c>
      <c r="C51" s="84">
        <v>37179</v>
      </c>
      <c r="D51" s="66">
        <v>11506</v>
      </c>
      <c r="E51" s="66">
        <v>25673</v>
      </c>
      <c r="F51" s="86">
        <v>39836</v>
      </c>
      <c r="G51" s="87">
        <v>1957</v>
      </c>
      <c r="H51" s="87">
        <v>3632</v>
      </c>
      <c r="I51" s="87">
        <v>0</v>
      </c>
      <c r="J51" s="87">
        <v>0</v>
      </c>
      <c r="K51" s="71"/>
      <c r="L51" s="115" t="s">
        <v>102</v>
      </c>
      <c r="M51" s="84">
        <v>108251</v>
      </c>
      <c r="N51" s="66">
        <v>21695</v>
      </c>
      <c r="O51" s="66">
        <v>86556</v>
      </c>
      <c r="P51" s="66">
        <v>102815</v>
      </c>
      <c r="Q51" s="67">
        <v>2486</v>
      </c>
      <c r="R51" s="67">
        <v>5151</v>
      </c>
      <c r="S51" s="67">
        <v>0</v>
      </c>
      <c r="T51" s="67">
        <v>0</v>
      </c>
      <c r="U51" s="71"/>
      <c r="V51" s="71"/>
      <c r="W51" s="71"/>
      <c r="X51" s="71"/>
    </row>
    <row r="52" spans="1:24" ht="12" customHeight="1">
      <c r="A52" s="116"/>
      <c r="B52" s="94" t="s">
        <v>103</v>
      </c>
      <c r="C52" s="84">
        <v>6035</v>
      </c>
      <c r="D52" s="66">
        <v>2056</v>
      </c>
      <c r="E52" s="66">
        <v>3979</v>
      </c>
      <c r="F52" s="86">
        <v>7603</v>
      </c>
      <c r="G52" s="87">
        <v>0</v>
      </c>
      <c r="H52" s="87">
        <v>0</v>
      </c>
      <c r="I52" s="87">
        <v>0</v>
      </c>
      <c r="J52" s="87">
        <v>0</v>
      </c>
      <c r="K52" s="11"/>
      <c r="L52" s="117" t="s">
        <v>104</v>
      </c>
      <c r="M52" s="84">
        <v>36643</v>
      </c>
      <c r="N52" s="66">
        <v>9239</v>
      </c>
      <c r="O52" s="66">
        <v>27404</v>
      </c>
      <c r="P52" s="66">
        <v>34132</v>
      </c>
      <c r="Q52" s="67">
        <v>0</v>
      </c>
      <c r="R52" s="67">
        <v>0</v>
      </c>
      <c r="S52" s="67">
        <v>0</v>
      </c>
      <c r="T52" s="67">
        <v>0</v>
      </c>
      <c r="V52" s="71"/>
      <c r="W52" s="71"/>
      <c r="X52" s="71"/>
    </row>
    <row r="53" spans="1:27" s="11" customFormat="1" ht="12" customHeight="1">
      <c r="A53" s="118"/>
      <c r="B53" s="119" t="s">
        <v>105</v>
      </c>
      <c r="C53" s="120">
        <v>0</v>
      </c>
      <c r="D53" s="121">
        <v>0</v>
      </c>
      <c r="E53" s="121">
        <v>0</v>
      </c>
      <c r="F53" s="121">
        <v>0</v>
      </c>
      <c r="G53" s="121">
        <v>0</v>
      </c>
      <c r="H53" s="121">
        <v>0</v>
      </c>
      <c r="I53" s="121">
        <v>96691</v>
      </c>
      <c r="J53" s="121">
        <v>23126</v>
      </c>
      <c r="K53" s="118"/>
      <c r="L53" s="122"/>
      <c r="M53" s="123"/>
      <c r="N53" s="124"/>
      <c r="O53" s="124"/>
      <c r="P53" s="124"/>
      <c r="Q53" s="125"/>
      <c r="R53" s="125"/>
      <c r="S53" s="125"/>
      <c r="T53" s="118"/>
      <c r="U53" s="126"/>
      <c r="V53" s="126"/>
      <c r="W53" s="126"/>
      <c r="X53" s="126"/>
      <c r="Y53" s="126"/>
      <c r="Z53" s="126"/>
      <c r="AA53" s="126"/>
    </row>
    <row r="54" spans="1:19" ht="12" customHeight="1">
      <c r="A54" s="11"/>
      <c r="B54" s="127" t="s">
        <v>106</v>
      </c>
      <c r="C54" s="128"/>
      <c r="L54" s="129"/>
      <c r="M54" s="130"/>
      <c r="N54" s="130"/>
      <c r="O54" s="130"/>
      <c r="P54" s="130"/>
      <c r="Q54" s="131"/>
      <c r="R54" s="131"/>
      <c r="S54" s="131"/>
    </row>
    <row r="55" spans="2:20" ht="12" customHeight="1">
      <c r="B55" s="11" t="s">
        <v>107</v>
      </c>
      <c r="C55" s="11"/>
      <c r="D55" s="11"/>
      <c r="E55" s="11"/>
      <c r="F55" s="11"/>
      <c r="G55" s="11"/>
      <c r="H55" s="11"/>
      <c r="I55" s="11"/>
      <c r="J55" s="11"/>
      <c r="L55" s="131"/>
      <c r="M55" s="132"/>
      <c r="N55" s="132"/>
      <c r="O55" s="132"/>
      <c r="P55" s="132"/>
      <c r="Q55" s="132"/>
      <c r="R55" s="132"/>
      <c r="S55" s="132"/>
      <c r="T55" s="133"/>
    </row>
    <row r="56" spans="12:20" ht="12" customHeight="1">
      <c r="L56" s="131"/>
      <c r="M56" s="132"/>
      <c r="N56" s="132"/>
      <c r="O56" s="132"/>
      <c r="P56" s="132"/>
      <c r="Q56" s="132"/>
      <c r="R56" s="132"/>
      <c r="S56" s="132"/>
      <c r="T56" s="133"/>
    </row>
    <row r="57" spans="12:19" ht="12" customHeight="1">
      <c r="L57" s="131"/>
      <c r="M57" s="131"/>
      <c r="N57" s="130"/>
      <c r="O57" s="130"/>
      <c r="P57" s="130"/>
      <c r="Q57" s="130"/>
      <c r="R57" s="131"/>
      <c r="S57" s="131"/>
    </row>
    <row r="58" spans="12:20" ht="12" customHeight="1">
      <c r="L58" s="131"/>
      <c r="M58" s="131"/>
      <c r="N58" s="130"/>
      <c r="O58" s="130"/>
      <c r="P58" s="130"/>
      <c r="Q58" s="130"/>
      <c r="R58" s="131"/>
      <c r="S58" s="131"/>
      <c r="T58" s="11"/>
    </row>
    <row r="59" spans="12:20" ht="12" customHeight="1">
      <c r="L59" s="131"/>
      <c r="M59" s="134"/>
      <c r="N59" s="135"/>
      <c r="O59" s="135"/>
      <c r="P59" s="136"/>
      <c r="Q59" s="136"/>
      <c r="R59" s="137"/>
      <c r="S59" s="131"/>
      <c r="T59" s="137"/>
    </row>
    <row r="60" spans="1:20" ht="12" customHeight="1">
      <c r="A60" s="11"/>
      <c r="L60" s="131"/>
      <c r="M60" s="134"/>
      <c r="N60" s="135"/>
      <c r="O60" s="135"/>
      <c r="P60" s="135"/>
      <c r="Q60" s="135"/>
      <c r="R60" s="138"/>
      <c r="S60" s="131"/>
      <c r="T60" s="11"/>
    </row>
    <row r="61" spans="2:20" ht="12" customHeight="1">
      <c r="B61" s="11"/>
      <c r="C61" s="139"/>
      <c r="D61" s="11"/>
      <c r="E61" s="11"/>
      <c r="F61" s="139"/>
      <c r="G61" s="11"/>
      <c r="H61" s="139"/>
      <c r="I61" s="11"/>
      <c r="J61" s="139"/>
      <c r="L61" s="131"/>
      <c r="M61" s="140"/>
      <c r="N61" s="141"/>
      <c r="O61" s="130"/>
      <c r="P61" s="130"/>
      <c r="Q61" s="141"/>
      <c r="R61" s="141"/>
      <c r="S61" s="141"/>
      <c r="T61" s="11"/>
    </row>
    <row r="62" spans="12:20" ht="12" customHeight="1">
      <c r="L62" s="131"/>
      <c r="M62" s="140"/>
      <c r="N62" s="141"/>
      <c r="O62" s="141"/>
      <c r="P62" s="141"/>
      <c r="Q62" s="141"/>
      <c r="R62" s="141"/>
      <c r="S62" s="141"/>
      <c r="T62" s="11"/>
    </row>
    <row r="63" spans="12:20" ht="12" customHeight="1">
      <c r="L63" s="131"/>
      <c r="M63" s="140"/>
      <c r="N63" s="141"/>
      <c r="O63" s="141"/>
      <c r="P63" s="141"/>
      <c r="Q63" s="141"/>
      <c r="R63" s="141"/>
      <c r="S63" s="141"/>
      <c r="T63" s="11"/>
    </row>
    <row r="64" spans="12:20" ht="12" customHeight="1">
      <c r="L64" s="131"/>
      <c r="M64" s="140"/>
      <c r="N64" s="141"/>
      <c r="O64" s="141"/>
      <c r="P64" s="141"/>
      <c r="Q64" s="141"/>
      <c r="R64" s="141"/>
      <c r="S64" s="141"/>
      <c r="T64" s="11"/>
    </row>
    <row r="65" spans="12:20" ht="12" customHeight="1">
      <c r="L65" s="11"/>
      <c r="M65" s="140"/>
      <c r="N65" s="142"/>
      <c r="O65" s="142"/>
      <c r="P65" s="142"/>
      <c r="Q65" s="142"/>
      <c r="R65" s="142"/>
      <c r="S65" s="142"/>
      <c r="T65" s="11"/>
    </row>
    <row r="66" spans="12:20" ht="12" customHeight="1">
      <c r="L66" s="11"/>
      <c r="M66" s="11"/>
      <c r="N66" s="139"/>
      <c r="O66" s="139"/>
      <c r="P66" s="139"/>
      <c r="Q66" s="139"/>
      <c r="R66" s="11"/>
      <c r="S66" s="11"/>
      <c r="T66" s="11"/>
    </row>
    <row r="67" spans="12:20" ht="12" customHeight="1">
      <c r="L67" s="11"/>
      <c r="M67" s="143"/>
      <c r="N67" s="111"/>
      <c r="O67" s="111"/>
      <c r="P67" s="111"/>
      <c r="Q67" s="111"/>
      <c r="R67" s="109"/>
      <c r="S67" s="109"/>
      <c r="T67" s="11"/>
    </row>
  </sheetData>
  <sheetProtection/>
  <mergeCells count="15">
    <mergeCell ref="A7:B7"/>
    <mergeCell ref="A9:B9"/>
    <mergeCell ref="A11:B11"/>
    <mergeCell ref="P3:P4"/>
    <mergeCell ref="Q3:R3"/>
    <mergeCell ref="S3:T3"/>
    <mergeCell ref="K4:L4"/>
    <mergeCell ref="A6:B6"/>
    <mergeCell ref="K6:L6"/>
    <mergeCell ref="C3:E3"/>
    <mergeCell ref="F3:F4"/>
    <mergeCell ref="G3:H3"/>
    <mergeCell ref="I3:J3"/>
    <mergeCell ref="K3:L3"/>
    <mergeCell ref="M3:O3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6" r:id="rId2"/>
  <colBreaks count="1" manualBreakCount="1">
    <brk id="10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2009-05-11T04:40:50Z</dcterms:created>
  <dcterms:modified xsi:type="dcterms:W3CDTF">2009-05-11T04:40:54Z</dcterms:modified>
  <cp:category/>
  <cp:version/>
  <cp:contentType/>
  <cp:contentStatus/>
</cp:coreProperties>
</file>