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'208'!$B$1:$D$14</definedName>
    <definedName name="_10.電気_ガスおよび水道">#REF!</definedName>
    <definedName name="_xlnm.Print_Area" localSheetId="0">'208'!$A$1:$P$82</definedName>
  </definedNames>
  <calcPr fullCalcOnLoad="1"/>
</workbook>
</file>

<file path=xl/sharedStrings.xml><?xml version="1.0" encoding="utf-8"?>
<sst xmlns="http://schemas.openxmlformats.org/spreadsheetml/2006/main" count="172" uniqueCount="169">
  <si>
    <t>（単位　1000円）</t>
  </si>
  <si>
    <t>年度および</t>
  </si>
  <si>
    <t>総                   額</t>
  </si>
  <si>
    <t>普                       通                         税</t>
  </si>
  <si>
    <t>目 的 税</t>
  </si>
  <si>
    <t>旧法による税</t>
  </si>
  <si>
    <t>標示番号</t>
  </si>
  <si>
    <t>市  町  村</t>
  </si>
  <si>
    <t>調  定  額</t>
  </si>
  <si>
    <t>収  入  額</t>
  </si>
  <si>
    <t>徴収率</t>
  </si>
  <si>
    <t>総    額</t>
  </si>
  <si>
    <t>市町村民税</t>
  </si>
  <si>
    <t>固定資産税</t>
  </si>
  <si>
    <t>軽自動車税</t>
  </si>
  <si>
    <t>市　 町　 村　　　たばこ消費税</t>
  </si>
  <si>
    <t>電気、ガス税</t>
  </si>
  <si>
    <t>鉱 産 税</t>
  </si>
  <si>
    <t>木材引取税</t>
  </si>
  <si>
    <t>昭和43年度</t>
  </si>
  <si>
    <t>43</t>
  </si>
  <si>
    <t>44</t>
  </si>
  <si>
    <t>44</t>
  </si>
  <si>
    <t>45</t>
  </si>
  <si>
    <t>46</t>
  </si>
  <si>
    <t>46</t>
  </si>
  <si>
    <t xml:space="preserve"> 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</si>
  <si>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</si>
  <si>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</si>
  <si>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</si>
  <si>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</si>
  <si>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</si>
  <si>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</si>
  <si>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</si>
  <si>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</si>
  <si>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</si>
  <si>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</si>
  <si>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</si>
  <si>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</si>
  <si>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</si>
  <si>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</si>
  <si>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</si>
  <si>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</si>
  <si>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</si>
  <si>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</si>
  <si>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</si>
  <si>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</si>
  <si>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</si>
  <si>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</si>
  <si>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</si>
  <si>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</si>
  <si>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</si>
  <si>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</si>
  <si>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</si>
  <si>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</si>
  <si>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</si>
  <si>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</si>
  <si>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</si>
  <si>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</si>
  <si>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</si>
  <si>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</si>
  <si>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</si>
  <si>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</si>
  <si>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</si>
  <si>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</si>
  <si>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</si>
  <si>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</si>
  <si>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</si>
  <si>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</si>
  <si>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</si>
  <si>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</si>
  <si>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</si>
  <si>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</si>
  <si>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</si>
  <si>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</si>
  <si>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</si>
  <si>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</si>
  <si>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</si>
  <si>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</si>
  <si>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</si>
  <si>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</si>
  <si>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</si>
  <si>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</si>
  <si>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</si>
  <si>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</si>
  <si>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</si>
  <si>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</si>
  <si>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</si>
  <si>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</si>
  <si>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</si>
  <si>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</si>
  <si>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</si>
  <si>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</si>
  <si>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</si>
  <si>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</si>
  <si>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</si>
  <si>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</si>
  <si>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</si>
  <si>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</si>
  <si>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</si>
  <si>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</si>
  <si>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</si>
  <si>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</si>
  <si>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</si>
  <si>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</si>
  <si>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</si>
  <si>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</si>
  <si>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</si>
  <si>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</si>
  <si>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</si>
  <si>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</si>
  <si>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</si>
  <si>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</si>
  <si>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</si>
  <si>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</si>
  <si>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</si>
  <si>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</si>
  <si>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</si>
  <si>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</si>
  <si>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</si>
  <si>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</si>
  <si>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</si>
  <si>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</si>
  <si>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</si>
  <si>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</si>
  <si>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</si>
  <si>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</si>
  <si>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</si>
  <si>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</si>
  <si>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</si>
  <si>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</si>
  <si>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</si>
  <si>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</si>
  <si>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</si>
  <si>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</si>
  <si>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</si>
  <si>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</si>
  <si>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</si>
  <si>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</si>
  <si>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</si>
  <si>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</si>
  <si>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</si>
  <si>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</si>
  <si>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</si>
  <si>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</si>
  <si>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</si>
  <si>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</si>
  <si>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</si>
  <si>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</si>
  <si>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</si>
  <si>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</si>
  <si>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</si>
  <si>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</si>
  <si>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</si>
  <si>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</si>
  <si>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</si>
  <si>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</si>
  <si>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</si>
  <si>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</si>
  <si>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</si>
  <si>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</si>
  <si>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</si>
  <si>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</si>
  <si>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</si>
  <si>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</si>
  <si>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</si>
  <si>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</si>
  <si>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</t>
  </si>
  <si>
    <t>208． 市    町    村    税     徴    収    状   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</si>
</sst>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 horizontal="centerContinuous"/>
      <protection locked="0"/>
    </xf>
    <xf numFmtId="41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Border="1" applyAlignment="1" applyProtection="1">
      <alignment horizontal="centerContinuous"/>
      <protection locked="0"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centerContinuous"/>
      <protection/>
    </xf>
    <xf numFmtId="41" fontId="6" fillId="0" borderId="10" xfId="0" applyNumberFormat="1" applyFont="1" applyFill="1" applyBorder="1" applyAlignment="1" applyProtection="1">
      <alignment horizontal="centerContinuous"/>
      <protection locked="0"/>
    </xf>
    <xf numFmtId="176" fontId="6" fillId="0" borderId="10" xfId="0" applyNumberFormat="1" applyFont="1" applyFill="1" applyBorder="1" applyAlignment="1" applyProtection="1">
      <alignment horizontal="centerContinuous"/>
      <protection locked="0"/>
    </xf>
    <xf numFmtId="41" fontId="6" fillId="0" borderId="1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centerContinuous"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176" fontId="6" fillId="0" borderId="13" xfId="0" applyNumberFormat="1" applyFont="1" applyFill="1" applyBorder="1" applyAlignment="1" applyProtection="1">
      <alignment horizontal="center" vertical="center"/>
      <protection locked="0"/>
    </xf>
    <xf numFmtId="41" fontId="6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 quotePrefix="1">
      <alignment horizontal="right"/>
      <protection locked="0"/>
    </xf>
    <xf numFmtId="176" fontId="6" fillId="0" borderId="0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 quotePrefix="1">
      <alignment horizontal="right"/>
      <protection/>
    </xf>
    <xf numFmtId="41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1" fontId="8" fillId="0" borderId="15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5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/>
    </xf>
    <xf numFmtId="41" fontId="6" fillId="0" borderId="15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41" fontId="6" fillId="0" borderId="15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41" fontId="8" fillId="0" borderId="15" xfId="0" applyNumberFormat="1" applyFont="1" applyFill="1" applyBorder="1" applyAlignment="1" applyProtection="1">
      <alignment horizontal="center"/>
      <protection locked="0"/>
    </xf>
    <xf numFmtId="41" fontId="8" fillId="0" borderId="0" xfId="0" applyNumberFormat="1" applyFont="1" applyFill="1" applyBorder="1" applyAlignment="1" applyProtection="1">
      <alignment horizontal="center"/>
      <protection/>
    </xf>
    <xf numFmtId="178" fontId="8" fillId="0" borderId="15" xfId="0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Fill="1" applyAlignment="1" applyProtection="1">
      <alignment horizontal="left"/>
      <protection/>
    </xf>
    <xf numFmtId="178" fontId="6" fillId="0" borderId="11" xfId="0" applyNumberFormat="1" applyFont="1" applyFill="1" applyBorder="1" applyAlignment="1" applyProtection="1">
      <alignment horizontal="left"/>
      <protection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41" fontId="6" fillId="0" borderId="12" xfId="0" applyNumberFormat="1" applyFont="1" applyFill="1" applyBorder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 locked="0"/>
    </xf>
    <xf numFmtId="176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/>
      <protection/>
    </xf>
    <xf numFmtId="41" fontId="6" fillId="0" borderId="12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1" fontId="6" fillId="0" borderId="18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center"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178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17" xfId="0" applyFont="1" applyFill="1" applyBorder="1" applyAlignment="1">
      <alignment horizontal="distributed"/>
    </xf>
    <xf numFmtId="49" fontId="6" fillId="0" borderId="18" xfId="0" applyNumberFormat="1" applyFont="1" applyFill="1" applyBorder="1" applyAlignment="1" applyProtection="1">
      <alignment horizontal="distributed"/>
      <protection locked="0"/>
    </xf>
    <xf numFmtId="0" fontId="6" fillId="0" borderId="19" xfId="0" applyFont="1" applyFill="1" applyBorder="1" applyAlignment="1">
      <alignment horizontal="distributed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 horizontal="center"/>
    </xf>
    <xf numFmtId="41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/>
    </xf>
    <xf numFmtId="41" fontId="6" fillId="0" borderId="22" xfId="0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41" fontId="6" fillId="0" borderId="24" xfId="0" applyNumberFormat="1" applyFont="1" applyFill="1" applyBorder="1" applyAlignment="1" applyProtection="1">
      <alignment horizontal="center" vertical="center"/>
      <protection locked="0"/>
    </xf>
    <xf numFmtId="41" fontId="6" fillId="0" borderId="22" xfId="0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41" fontId="6" fillId="0" borderId="24" xfId="0" applyNumberFormat="1" applyFont="1" applyFill="1" applyBorder="1" applyAlignment="1" applyProtection="1">
      <alignment horizontal="center" vertical="center"/>
      <protection locked="0"/>
    </xf>
    <xf numFmtId="41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>
      <alignment vertical="center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H67">
      <selection activeCell="N77" sqref="N77"/>
    </sheetView>
  </sheetViews>
  <sheetFormatPr defaultColWidth="15.25390625" defaultRowHeight="12" customHeight="1"/>
  <cols>
    <col min="1" max="1" width="3.875" style="1" customWidth="1"/>
    <col min="2" max="2" width="11.75390625" style="1" customWidth="1"/>
    <col min="3" max="4" width="13.75390625" style="1" customWidth="1"/>
    <col min="5" max="5" width="8.875" style="75" customWidth="1"/>
    <col min="6" max="6" width="16.25390625" style="1" customWidth="1"/>
    <col min="7" max="8" width="13.75390625" style="1" customWidth="1"/>
    <col min="9" max="9" width="12.625" style="1" bestFit="1" customWidth="1"/>
    <col min="10" max="10" width="12.125" style="1" customWidth="1"/>
    <col min="11" max="11" width="12.375" style="1" customWidth="1"/>
    <col min="12" max="14" width="12.125" style="1" customWidth="1"/>
    <col min="15" max="15" width="12.75390625" style="1" customWidth="1"/>
    <col min="16" max="16" width="4.75390625" style="76" customWidth="1"/>
    <col min="17" max="17" width="15.25390625" style="1" customWidth="1"/>
    <col min="18" max="18" width="13.25390625" style="1" bestFit="1" customWidth="1"/>
    <col min="19" max="19" width="12.25390625" style="1" bestFit="1" customWidth="1"/>
    <col min="20" max="20" width="13.25390625" style="1" bestFit="1" customWidth="1"/>
    <col min="21" max="21" width="11.625" style="1" bestFit="1" customWidth="1"/>
    <col min="22" max="22" width="12.25390625" style="1" bestFit="1" customWidth="1"/>
    <col min="23" max="23" width="11.625" style="1" bestFit="1" customWidth="1"/>
    <col min="24" max="24" width="12.25390625" style="1" bestFit="1" customWidth="1"/>
    <col min="25" max="25" width="11.625" style="1" bestFit="1" customWidth="1"/>
    <col min="26" max="16384" width="15.25390625" style="1" customWidth="1"/>
  </cols>
  <sheetData>
    <row r="1" spans="2:25" ht="15.75" customHeight="1">
      <c r="B1" s="2" t="s">
        <v>168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R1" s="6"/>
      <c r="S1" s="6"/>
      <c r="T1" s="6"/>
      <c r="U1" s="6"/>
      <c r="V1" s="6"/>
      <c r="W1" s="6"/>
      <c r="X1" s="6"/>
      <c r="Y1" s="6"/>
    </row>
    <row r="2" spans="1:25" s="12" customFormat="1" ht="14.25" customHeight="1" thickBot="1">
      <c r="A2" s="85" t="s">
        <v>0</v>
      </c>
      <c r="B2" s="85"/>
      <c r="C2" s="85"/>
      <c r="D2" s="7"/>
      <c r="E2" s="8"/>
      <c r="F2" s="9"/>
      <c r="G2" s="7"/>
      <c r="H2" s="10"/>
      <c r="I2" s="7"/>
      <c r="J2" s="10"/>
      <c r="K2" s="10"/>
      <c r="L2" s="10"/>
      <c r="M2" s="10"/>
      <c r="N2" s="10"/>
      <c r="O2" s="10"/>
      <c r="P2" s="11"/>
      <c r="R2" s="86"/>
      <c r="S2" s="86"/>
      <c r="T2" s="86"/>
      <c r="U2" s="86"/>
      <c r="V2" s="86"/>
      <c r="W2" s="86"/>
      <c r="X2" s="86"/>
      <c r="Y2" s="86"/>
    </row>
    <row r="3" spans="1:25" s="15" customFormat="1" ht="22.5" customHeight="1" thickTop="1">
      <c r="A3" s="87" t="s">
        <v>1</v>
      </c>
      <c r="B3" s="88"/>
      <c r="C3" s="89" t="s">
        <v>2</v>
      </c>
      <c r="D3" s="90"/>
      <c r="E3" s="91"/>
      <c r="F3" s="92" t="s">
        <v>3</v>
      </c>
      <c r="G3" s="93"/>
      <c r="H3" s="93"/>
      <c r="I3" s="93"/>
      <c r="J3" s="93"/>
      <c r="K3" s="93"/>
      <c r="L3" s="93"/>
      <c r="M3" s="94"/>
      <c r="N3" s="95" t="s">
        <v>4</v>
      </c>
      <c r="O3" s="95" t="s">
        <v>5</v>
      </c>
      <c r="P3" s="97" t="s">
        <v>6</v>
      </c>
      <c r="Q3" s="13"/>
      <c r="R3" s="14"/>
      <c r="S3" s="14"/>
      <c r="T3" s="14"/>
      <c r="U3" s="14"/>
      <c r="V3" s="14"/>
      <c r="W3" s="14"/>
      <c r="X3" s="14"/>
      <c r="Y3" s="14"/>
    </row>
    <row r="4" spans="1:25" s="15" customFormat="1" ht="29.25" customHeight="1">
      <c r="A4" s="99" t="s">
        <v>7</v>
      </c>
      <c r="B4" s="100"/>
      <c r="C4" s="17" t="s">
        <v>8</v>
      </c>
      <c r="D4" s="17" t="s">
        <v>9</v>
      </c>
      <c r="E4" s="18" t="s">
        <v>10</v>
      </c>
      <c r="F4" s="19" t="s">
        <v>11</v>
      </c>
      <c r="G4" s="16" t="s">
        <v>12</v>
      </c>
      <c r="H4" s="17" t="s">
        <v>13</v>
      </c>
      <c r="I4" s="17" t="s">
        <v>14</v>
      </c>
      <c r="J4" s="20" t="s">
        <v>15</v>
      </c>
      <c r="K4" s="17" t="s">
        <v>16</v>
      </c>
      <c r="L4" s="17" t="s">
        <v>17</v>
      </c>
      <c r="M4" s="17" t="s">
        <v>18</v>
      </c>
      <c r="N4" s="96"/>
      <c r="O4" s="96"/>
      <c r="P4" s="98"/>
      <c r="Q4" s="21"/>
      <c r="R4" s="21"/>
      <c r="S4" s="21"/>
      <c r="T4" s="21"/>
      <c r="U4" s="21"/>
      <c r="V4" s="21"/>
      <c r="W4" s="21"/>
      <c r="X4" s="21"/>
      <c r="Y4" s="21"/>
    </row>
    <row r="5" spans="1:25" s="12" customFormat="1" ht="13.5" customHeight="1">
      <c r="A5" s="79" t="s">
        <v>19</v>
      </c>
      <c r="B5" s="80"/>
      <c r="C5" s="22">
        <v>8592891</v>
      </c>
      <c r="D5" s="23">
        <v>8217527</v>
      </c>
      <c r="E5" s="24">
        <v>95.6</v>
      </c>
      <c r="F5" s="25">
        <v>7914079</v>
      </c>
      <c r="G5" s="26">
        <v>2545508</v>
      </c>
      <c r="H5" s="27">
        <v>3334885</v>
      </c>
      <c r="I5" s="27">
        <v>253316</v>
      </c>
      <c r="J5" s="27">
        <v>1138209</v>
      </c>
      <c r="K5" s="27">
        <v>566134</v>
      </c>
      <c r="L5" s="27">
        <v>11324</v>
      </c>
      <c r="M5" s="27">
        <v>64703</v>
      </c>
      <c r="N5" s="28">
        <v>303450</v>
      </c>
      <c r="O5" s="28">
        <v>0</v>
      </c>
      <c r="P5" s="29" t="s">
        <v>20</v>
      </c>
      <c r="R5" s="30"/>
      <c r="S5" s="30"/>
      <c r="T5" s="31"/>
      <c r="U5" s="32"/>
      <c r="V5" s="30"/>
      <c r="W5" s="30"/>
      <c r="X5" s="31"/>
      <c r="Y5" s="32"/>
    </row>
    <row r="6" spans="1:25" s="12" customFormat="1" ht="13.5" customHeight="1">
      <c r="A6" s="81" t="s">
        <v>21</v>
      </c>
      <c r="B6" s="82"/>
      <c r="C6" s="22">
        <v>9857162</v>
      </c>
      <c r="D6" s="23">
        <v>9446444</v>
      </c>
      <c r="E6" s="24">
        <f aca="true" t="shared" si="0" ref="E6:E64">100*D6/C6</f>
        <v>95.83330374401882</v>
      </c>
      <c r="F6" s="25">
        <v>9103747</v>
      </c>
      <c r="G6" s="26">
        <v>2933024</v>
      </c>
      <c r="H6" s="27">
        <v>3784690</v>
      </c>
      <c r="I6" s="27">
        <v>295635</v>
      </c>
      <c r="J6" s="27">
        <v>1370783</v>
      </c>
      <c r="K6" s="27">
        <v>646915</v>
      </c>
      <c r="L6" s="27">
        <v>13095</v>
      </c>
      <c r="M6" s="27">
        <v>59605</v>
      </c>
      <c r="N6" s="28">
        <v>342697</v>
      </c>
      <c r="O6" s="28">
        <v>0</v>
      </c>
      <c r="P6" s="35" t="s">
        <v>22</v>
      </c>
      <c r="R6" s="30"/>
      <c r="S6" s="30"/>
      <c r="T6" s="31"/>
      <c r="U6" s="32"/>
      <c r="V6" s="30"/>
      <c r="W6" s="30"/>
      <c r="X6" s="31"/>
      <c r="Y6" s="32"/>
    </row>
    <row r="7" spans="1:25" s="12" customFormat="1" ht="13.5" customHeight="1">
      <c r="A7" s="81" t="s">
        <v>23</v>
      </c>
      <c r="B7" s="82"/>
      <c r="C7" s="22">
        <v>11597668</v>
      </c>
      <c r="D7" s="23">
        <v>11179549</v>
      </c>
      <c r="E7" s="24">
        <f t="shared" si="0"/>
        <v>96.3948010927714</v>
      </c>
      <c r="F7" s="25">
        <v>10764706</v>
      </c>
      <c r="G7" s="26">
        <v>3597509</v>
      </c>
      <c r="H7" s="27">
        <v>4475834</v>
      </c>
      <c r="I7" s="27">
        <v>338882</v>
      </c>
      <c r="J7" s="27">
        <v>1522682</v>
      </c>
      <c r="K7" s="27">
        <v>755913</v>
      </c>
      <c r="L7" s="27">
        <v>14475</v>
      </c>
      <c r="M7" s="27">
        <v>59411</v>
      </c>
      <c r="N7" s="28">
        <v>414843</v>
      </c>
      <c r="O7" s="28">
        <v>0</v>
      </c>
      <c r="P7" s="35" t="s">
        <v>23</v>
      </c>
      <c r="R7" s="30"/>
      <c r="S7" s="30"/>
      <c r="T7" s="31"/>
      <c r="U7" s="32"/>
      <c r="V7" s="30"/>
      <c r="W7" s="30"/>
      <c r="X7" s="31"/>
      <c r="Y7" s="32"/>
    </row>
    <row r="8" spans="1:25" s="12" customFormat="1" ht="13.5" customHeight="1">
      <c r="A8" s="33"/>
      <c r="B8" s="34"/>
      <c r="C8" s="22"/>
      <c r="D8" s="23"/>
      <c r="E8" s="24"/>
      <c r="F8" s="25"/>
      <c r="G8" s="26"/>
      <c r="H8" s="27"/>
      <c r="I8" s="27"/>
      <c r="J8" s="27"/>
      <c r="K8" s="27"/>
      <c r="L8" s="27"/>
      <c r="M8" s="27"/>
      <c r="N8" s="28"/>
      <c r="O8" s="28"/>
      <c r="P8" s="35"/>
      <c r="R8" s="30"/>
      <c r="S8" s="30"/>
      <c r="T8" s="31"/>
      <c r="U8" s="32"/>
      <c r="V8" s="30"/>
      <c r="W8" s="30"/>
      <c r="X8" s="31"/>
      <c r="Y8" s="32"/>
    </row>
    <row r="9" spans="1:25" s="40" customFormat="1" ht="13.5" customHeight="1">
      <c r="A9" s="83" t="s">
        <v>24</v>
      </c>
      <c r="B9" s="84"/>
      <c r="C9" s="36">
        <v>14218720</v>
      </c>
      <c r="D9" s="37">
        <v>13743356</v>
      </c>
      <c r="E9" s="38">
        <f t="shared" si="0"/>
        <v>96.65677360550035</v>
      </c>
      <c r="F9" s="37">
        <v>13168611</v>
      </c>
      <c r="G9" s="37">
        <v>4773714</v>
      </c>
      <c r="H9" s="37">
        <v>5394255</v>
      </c>
      <c r="I9" s="37">
        <v>370035</v>
      </c>
      <c r="J9" s="37">
        <v>1664480</v>
      </c>
      <c r="K9" s="37">
        <v>887730</v>
      </c>
      <c r="L9" s="37">
        <v>14089</v>
      </c>
      <c r="M9" s="37">
        <v>64308</v>
      </c>
      <c r="N9" s="37">
        <v>574745</v>
      </c>
      <c r="O9" s="37">
        <f>SUM(O12:O81)</f>
        <v>0</v>
      </c>
      <c r="P9" s="39" t="s">
        <v>25</v>
      </c>
      <c r="R9" s="41"/>
      <c r="S9" s="41"/>
      <c r="T9" s="42"/>
      <c r="U9" s="42"/>
      <c r="V9" s="41"/>
      <c r="W9" s="41"/>
      <c r="X9" s="42"/>
      <c r="Y9" s="42"/>
    </row>
    <row r="10" spans="1:25" s="12" customFormat="1" ht="13.5" customHeight="1">
      <c r="A10" s="43"/>
      <c r="B10" s="44"/>
      <c r="C10" s="45"/>
      <c r="D10" s="46"/>
      <c r="E10" s="38" t="s">
        <v>26</v>
      </c>
      <c r="F10" s="46"/>
      <c r="G10" s="26"/>
      <c r="H10" s="27"/>
      <c r="I10" s="27"/>
      <c r="J10" s="27"/>
      <c r="K10" s="27"/>
      <c r="L10" s="27"/>
      <c r="M10" s="27"/>
      <c r="N10" s="28"/>
      <c r="O10" s="28"/>
      <c r="P10" s="35"/>
      <c r="R10" s="30"/>
      <c r="S10" s="30"/>
      <c r="T10" s="30"/>
      <c r="U10" s="32"/>
      <c r="V10" s="30"/>
      <c r="W10" s="30"/>
      <c r="X10" s="30"/>
      <c r="Y10" s="32"/>
    </row>
    <row r="11" spans="1:25" s="12" customFormat="1" ht="13.5" customHeight="1">
      <c r="A11" s="43"/>
      <c r="B11" s="47"/>
      <c r="C11" s="48"/>
      <c r="E11" s="24" t="s">
        <v>26</v>
      </c>
      <c r="F11" s="49"/>
      <c r="G11" s="28" t="s">
        <v>26</v>
      </c>
      <c r="H11" s="28"/>
      <c r="I11" s="28"/>
      <c r="J11" s="28"/>
      <c r="K11" s="28"/>
      <c r="L11" s="28"/>
      <c r="M11" s="28"/>
      <c r="N11" s="28"/>
      <c r="O11" s="28"/>
      <c r="P11" s="50"/>
      <c r="R11" s="51"/>
      <c r="S11" s="51"/>
      <c r="T11" s="51"/>
      <c r="U11" s="51"/>
      <c r="V11" s="51"/>
      <c r="W11" s="51"/>
      <c r="X11" s="51"/>
      <c r="Y11" s="51"/>
    </row>
    <row r="12" spans="1:16" s="12" customFormat="1" ht="13.5" customHeight="1">
      <c r="A12" s="52">
        <v>1</v>
      </c>
      <c r="B12" s="53" t="s">
        <v>27</v>
      </c>
      <c r="C12" s="48">
        <v>5291189</v>
      </c>
      <c r="D12" s="28">
        <v>5159883</v>
      </c>
      <c r="E12" s="24">
        <f t="shared" si="0"/>
        <v>97.51840276353765</v>
      </c>
      <c r="F12" s="25">
        <v>4873413</v>
      </c>
      <c r="G12" s="27">
        <v>2060508</v>
      </c>
      <c r="H12" s="27">
        <v>1930390</v>
      </c>
      <c r="I12" s="27">
        <v>86763</v>
      </c>
      <c r="J12" s="27">
        <v>452904</v>
      </c>
      <c r="K12" s="27">
        <v>342259</v>
      </c>
      <c r="L12" s="27">
        <v>0</v>
      </c>
      <c r="M12" s="27">
        <v>589</v>
      </c>
      <c r="N12" s="28">
        <v>286470</v>
      </c>
      <c r="O12" s="28">
        <v>0</v>
      </c>
      <c r="P12" s="50" t="s">
        <v>28</v>
      </c>
    </row>
    <row r="13" spans="1:16" s="12" customFormat="1" ht="13.5" customHeight="1">
      <c r="A13" s="52">
        <v>2</v>
      </c>
      <c r="B13" s="53" t="s">
        <v>29</v>
      </c>
      <c r="C13" s="54">
        <v>2146761</v>
      </c>
      <c r="D13" s="27">
        <v>1949979</v>
      </c>
      <c r="E13" s="24">
        <f t="shared" si="0"/>
        <v>90.83353945781575</v>
      </c>
      <c r="F13" s="25">
        <v>1785372</v>
      </c>
      <c r="G13" s="27">
        <v>673370</v>
      </c>
      <c r="H13" s="27">
        <v>709263</v>
      </c>
      <c r="I13" s="27">
        <v>36174</v>
      </c>
      <c r="J13" s="27">
        <v>244280</v>
      </c>
      <c r="K13" s="27">
        <v>121259</v>
      </c>
      <c r="L13" s="27">
        <v>48</v>
      </c>
      <c r="M13" s="27">
        <v>1075</v>
      </c>
      <c r="N13" s="28">
        <v>164607</v>
      </c>
      <c r="O13" s="28">
        <v>0</v>
      </c>
      <c r="P13" s="50" t="s">
        <v>30</v>
      </c>
    </row>
    <row r="14" spans="1:16" s="12" customFormat="1" ht="13.5" customHeight="1">
      <c r="A14" s="52">
        <v>3</v>
      </c>
      <c r="B14" s="53" t="s">
        <v>31</v>
      </c>
      <c r="C14" s="54">
        <v>750014</v>
      </c>
      <c r="D14" s="27">
        <v>732488</v>
      </c>
      <c r="E14" s="24">
        <f t="shared" si="0"/>
        <v>97.66324361945243</v>
      </c>
      <c r="F14" s="25">
        <v>711190</v>
      </c>
      <c r="G14" s="27">
        <v>295598</v>
      </c>
      <c r="H14" s="27">
        <v>258577</v>
      </c>
      <c r="I14" s="27">
        <v>17860</v>
      </c>
      <c r="J14" s="27">
        <v>87563</v>
      </c>
      <c r="K14" s="27">
        <v>51592</v>
      </c>
      <c r="L14" s="27">
        <v>0</v>
      </c>
      <c r="M14" s="27">
        <v>0</v>
      </c>
      <c r="N14" s="28">
        <v>21298</v>
      </c>
      <c r="O14" s="28">
        <v>0</v>
      </c>
      <c r="P14" s="50" t="s">
        <v>32</v>
      </c>
    </row>
    <row r="15" spans="1:16" s="12" customFormat="1" ht="13.5" customHeight="1">
      <c r="A15" s="52">
        <v>4</v>
      </c>
      <c r="B15" s="53" t="s">
        <v>33</v>
      </c>
      <c r="C15" s="54">
        <v>751906</v>
      </c>
      <c r="D15" s="27">
        <v>734705</v>
      </c>
      <c r="E15" s="24">
        <f t="shared" si="0"/>
        <v>97.71234702210117</v>
      </c>
      <c r="F15" s="25">
        <v>695183</v>
      </c>
      <c r="G15" s="27">
        <v>254983</v>
      </c>
      <c r="H15" s="27">
        <v>281664</v>
      </c>
      <c r="I15" s="27">
        <v>21280</v>
      </c>
      <c r="J15" s="27">
        <v>81546</v>
      </c>
      <c r="K15" s="27">
        <v>45586</v>
      </c>
      <c r="L15" s="27">
        <v>0</v>
      </c>
      <c r="M15" s="27">
        <v>10124</v>
      </c>
      <c r="N15" s="28">
        <v>39522</v>
      </c>
      <c r="O15" s="28">
        <v>0</v>
      </c>
      <c r="P15" s="50" t="s">
        <v>34</v>
      </c>
    </row>
    <row r="16" spans="1:16" s="12" customFormat="1" ht="13.5" customHeight="1">
      <c r="A16" s="52">
        <v>5</v>
      </c>
      <c r="B16" s="53" t="s">
        <v>35</v>
      </c>
      <c r="C16" s="54">
        <v>658096</v>
      </c>
      <c r="D16" s="27">
        <v>645391</v>
      </c>
      <c r="E16" s="24">
        <f t="shared" si="0"/>
        <v>98.0694305997909</v>
      </c>
      <c r="F16" s="25">
        <v>629886</v>
      </c>
      <c r="G16" s="27">
        <v>227899</v>
      </c>
      <c r="H16" s="27">
        <v>257756</v>
      </c>
      <c r="I16" s="27">
        <v>16368</v>
      </c>
      <c r="J16" s="27">
        <v>73937</v>
      </c>
      <c r="K16" s="27">
        <v>53201</v>
      </c>
      <c r="L16" s="27">
        <v>0</v>
      </c>
      <c r="M16" s="27">
        <v>725</v>
      </c>
      <c r="N16" s="28">
        <v>15505</v>
      </c>
      <c r="O16" s="28">
        <v>0</v>
      </c>
      <c r="P16" s="50" t="s">
        <v>36</v>
      </c>
    </row>
    <row r="17" spans="1:16" s="12" customFormat="1" ht="13.5" customHeight="1">
      <c r="A17" s="52">
        <v>6</v>
      </c>
      <c r="B17" s="53" t="s">
        <v>37</v>
      </c>
      <c r="C17" s="54">
        <v>383481</v>
      </c>
      <c r="D17" s="27">
        <v>374075</v>
      </c>
      <c r="E17" s="24">
        <f t="shared" si="0"/>
        <v>97.54720572857586</v>
      </c>
      <c r="F17" s="25">
        <v>362728</v>
      </c>
      <c r="G17" s="27">
        <v>147021</v>
      </c>
      <c r="H17" s="27">
        <v>124907</v>
      </c>
      <c r="I17" s="27">
        <v>12779</v>
      </c>
      <c r="J17" s="27">
        <v>52802</v>
      </c>
      <c r="K17" s="27">
        <v>24568</v>
      </c>
      <c r="L17" s="27">
        <v>0</v>
      </c>
      <c r="M17" s="27">
        <v>651</v>
      </c>
      <c r="N17" s="28">
        <v>11347</v>
      </c>
      <c r="O17" s="28">
        <v>0</v>
      </c>
      <c r="P17" s="50" t="s">
        <v>38</v>
      </c>
    </row>
    <row r="18" spans="1:16" s="12" customFormat="1" ht="13.5" customHeight="1">
      <c r="A18" s="52">
        <v>7</v>
      </c>
      <c r="B18" s="53" t="s">
        <v>39</v>
      </c>
      <c r="C18" s="54">
        <v>464140</v>
      </c>
      <c r="D18" s="27">
        <v>459964</v>
      </c>
      <c r="E18" s="24">
        <v>99.1</v>
      </c>
      <c r="F18" s="25">
        <v>452104</v>
      </c>
      <c r="G18" s="27">
        <v>147254</v>
      </c>
      <c r="H18" s="27">
        <v>213322</v>
      </c>
      <c r="I18" s="27">
        <v>7749</v>
      </c>
      <c r="J18" s="27">
        <v>46410</v>
      </c>
      <c r="K18" s="27">
        <v>24555</v>
      </c>
      <c r="L18" s="27">
        <v>12740</v>
      </c>
      <c r="M18" s="27">
        <v>74</v>
      </c>
      <c r="N18" s="28">
        <v>7860</v>
      </c>
      <c r="O18" s="28">
        <v>0</v>
      </c>
      <c r="P18" s="50" t="s">
        <v>40</v>
      </c>
    </row>
    <row r="19" spans="1:16" s="12" customFormat="1" ht="13.5" customHeight="1">
      <c r="A19" s="52">
        <v>8</v>
      </c>
      <c r="B19" s="53" t="s">
        <v>41</v>
      </c>
      <c r="C19" s="54">
        <v>210639</v>
      </c>
      <c r="D19" s="27">
        <v>204316</v>
      </c>
      <c r="E19" s="24">
        <f t="shared" si="0"/>
        <v>96.99818172323263</v>
      </c>
      <c r="F19" s="25">
        <v>201244</v>
      </c>
      <c r="G19" s="27">
        <v>64989</v>
      </c>
      <c r="H19" s="27">
        <v>80157</v>
      </c>
      <c r="I19" s="27">
        <v>9115</v>
      </c>
      <c r="J19" s="27">
        <v>34505</v>
      </c>
      <c r="K19" s="27">
        <v>11615</v>
      </c>
      <c r="L19" s="27">
        <v>0</v>
      </c>
      <c r="M19" s="27">
        <v>863</v>
      </c>
      <c r="N19" s="28">
        <v>3072</v>
      </c>
      <c r="O19" s="28">
        <v>0</v>
      </c>
      <c r="P19" s="50" t="s">
        <v>42</v>
      </c>
    </row>
    <row r="20" spans="1:16" s="12" customFormat="1" ht="13.5" customHeight="1">
      <c r="A20" s="52">
        <v>9</v>
      </c>
      <c r="B20" s="53" t="s">
        <v>43</v>
      </c>
      <c r="C20" s="54">
        <v>189850</v>
      </c>
      <c r="D20" s="27">
        <v>185906</v>
      </c>
      <c r="E20" s="24">
        <f t="shared" si="0"/>
        <v>97.92257045035555</v>
      </c>
      <c r="F20" s="25">
        <v>185906</v>
      </c>
      <c r="G20" s="27">
        <v>55848</v>
      </c>
      <c r="H20" s="27">
        <v>78380</v>
      </c>
      <c r="I20" s="27">
        <v>7469</v>
      </c>
      <c r="J20" s="27">
        <v>31335</v>
      </c>
      <c r="K20" s="27">
        <v>12576</v>
      </c>
      <c r="L20" s="27">
        <v>0</v>
      </c>
      <c r="M20" s="27">
        <v>298</v>
      </c>
      <c r="N20" s="28">
        <v>0</v>
      </c>
      <c r="O20" s="28">
        <v>0</v>
      </c>
      <c r="P20" s="50" t="s">
        <v>44</v>
      </c>
    </row>
    <row r="21" spans="1:16" s="12" customFormat="1" ht="13.5" customHeight="1">
      <c r="A21" s="52">
        <v>10</v>
      </c>
      <c r="B21" s="53" t="s">
        <v>45</v>
      </c>
      <c r="C21" s="54">
        <v>165995</v>
      </c>
      <c r="D21" s="27">
        <v>159593</v>
      </c>
      <c r="E21" s="24">
        <f t="shared" si="0"/>
        <v>96.14325732702792</v>
      </c>
      <c r="F21" s="25">
        <v>159593</v>
      </c>
      <c r="G21" s="27">
        <v>40992</v>
      </c>
      <c r="H21" s="27">
        <v>69528</v>
      </c>
      <c r="I21" s="27">
        <v>7839</v>
      </c>
      <c r="J21" s="27">
        <v>29850</v>
      </c>
      <c r="K21" s="27">
        <v>11350</v>
      </c>
      <c r="L21" s="27">
        <v>0</v>
      </c>
      <c r="M21" s="27">
        <v>34</v>
      </c>
      <c r="N21" s="28">
        <v>0</v>
      </c>
      <c r="O21" s="28">
        <v>0</v>
      </c>
      <c r="P21" s="50" t="s">
        <v>46</v>
      </c>
    </row>
    <row r="22" spans="1:16" s="51" customFormat="1" ht="13.5" customHeight="1">
      <c r="A22" s="55">
        <v>11</v>
      </c>
      <c r="B22" s="53" t="s">
        <v>47</v>
      </c>
      <c r="C22" s="54">
        <v>414222</v>
      </c>
      <c r="D22" s="27">
        <v>399810</v>
      </c>
      <c r="E22" s="24">
        <f t="shared" si="0"/>
        <v>96.52070628793255</v>
      </c>
      <c r="F22" s="25">
        <v>399810</v>
      </c>
      <c r="G22" s="28">
        <v>136302</v>
      </c>
      <c r="H22" s="28">
        <v>148676</v>
      </c>
      <c r="I22" s="28">
        <v>18759</v>
      </c>
      <c r="J22" s="28">
        <v>66977</v>
      </c>
      <c r="K22" s="28">
        <v>28807</v>
      </c>
      <c r="L22" s="28">
        <v>0</v>
      </c>
      <c r="M22" s="28">
        <v>289</v>
      </c>
      <c r="N22" s="28">
        <v>0</v>
      </c>
      <c r="O22" s="28">
        <v>0</v>
      </c>
      <c r="P22" s="50" t="s">
        <v>48</v>
      </c>
    </row>
    <row r="23" spans="1:22" s="37" customFormat="1" ht="13.5" customHeight="1">
      <c r="A23" s="77" t="s">
        <v>49</v>
      </c>
      <c r="B23" s="78"/>
      <c r="C23" s="36"/>
      <c r="P23" s="56" t="s">
        <v>50</v>
      </c>
      <c r="R23" s="57"/>
      <c r="V23" s="57"/>
    </row>
    <row r="24" spans="1:16" s="51" customFormat="1" ht="13.5" customHeight="1">
      <c r="A24" s="55">
        <v>12</v>
      </c>
      <c r="B24" s="53" t="s">
        <v>51</v>
      </c>
      <c r="C24" s="54">
        <v>14946</v>
      </c>
      <c r="D24" s="28">
        <v>14658</v>
      </c>
      <c r="E24" s="24">
        <f t="shared" si="0"/>
        <v>98.07306302689683</v>
      </c>
      <c r="F24" s="25">
        <v>14658</v>
      </c>
      <c r="G24" s="28">
        <v>2394</v>
      </c>
      <c r="H24" s="28">
        <v>7118</v>
      </c>
      <c r="I24" s="28">
        <v>1185</v>
      </c>
      <c r="J24" s="28">
        <v>3078</v>
      </c>
      <c r="K24" s="28">
        <v>800</v>
      </c>
      <c r="L24" s="28">
        <v>0</v>
      </c>
      <c r="M24" s="28">
        <v>83</v>
      </c>
      <c r="N24" s="28">
        <f aca="true" t="shared" si="1" ref="N24:O26">W24+X24</f>
        <v>0</v>
      </c>
      <c r="O24" s="28">
        <f t="shared" si="1"/>
        <v>0</v>
      </c>
      <c r="P24" s="50" t="s">
        <v>52</v>
      </c>
    </row>
    <row r="25" spans="1:16" s="51" customFormat="1" ht="13.5" customHeight="1">
      <c r="A25" s="55">
        <v>13</v>
      </c>
      <c r="B25" s="53" t="s">
        <v>53</v>
      </c>
      <c r="C25" s="54">
        <v>27129</v>
      </c>
      <c r="D25" s="28">
        <v>26609</v>
      </c>
      <c r="E25" s="24">
        <f t="shared" si="0"/>
        <v>98.08323196579306</v>
      </c>
      <c r="F25" s="25">
        <v>26609</v>
      </c>
      <c r="G25" s="28">
        <v>6364</v>
      </c>
      <c r="H25" s="28">
        <v>10492</v>
      </c>
      <c r="I25" s="28">
        <v>1791</v>
      </c>
      <c r="J25" s="28">
        <v>5995</v>
      </c>
      <c r="K25" s="28">
        <v>1875</v>
      </c>
      <c r="L25" s="28">
        <v>15</v>
      </c>
      <c r="M25" s="28">
        <v>77</v>
      </c>
      <c r="N25" s="28">
        <f t="shared" si="1"/>
        <v>0</v>
      </c>
      <c r="O25" s="28">
        <f t="shared" si="1"/>
        <v>0</v>
      </c>
      <c r="P25" s="50" t="s">
        <v>54</v>
      </c>
    </row>
    <row r="26" spans="1:16" s="51" customFormat="1" ht="13.5" customHeight="1">
      <c r="A26" s="55">
        <v>14</v>
      </c>
      <c r="B26" s="53" t="s">
        <v>55</v>
      </c>
      <c r="C26" s="54">
        <v>27585</v>
      </c>
      <c r="D26" s="28">
        <v>26785</v>
      </c>
      <c r="E26" s="24">
        <f t="shared" si="0"/>
        <v>97.09987311944897</v>
      </c>
      <c r="F26" s="25">
        <v>26785</v>
      </c>
      <c r="G26" s="28">
        <v>6487</v>
      </c>
      <c r="H26" s="28">
        <v>10950</v>
      </c>
      <c r="I26" s="28">
        <v>1510</v>
      </c>
      <c r="J26" s="28">
        <v>5846</v>
      </c>
      <c r="K26" s="28">
        <v>1986</v>
      </c>
      <c r="L26" s="28">
        <v>0</v>
      </c>
      <c r="M26" s="28">
        <v>6</v>
      </c>
      <c r="N26" s="28">
        <f t="shared" si="1"/>
        <v>0</v>
      </c>
      <c r="O26" s="28">
        <f t="shared" si="1"/>
        <v>0</v>
      </c>
      <c r="P26" s="50" t="s">
        <v>56</v>
      </c>
    </row>
    <row r="27" spans="1:23" s="37" customFormat="1" ht="13.5" customHeight="1">
      <c r="A27" s="77" t="s">
        <v>57</v>
      </c>
      <c r="B27" s="78"/>
      <c r="C27" s="3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56" t="s">
        <v>58</v>
      </c>
      <c r="R27" s="57"/>
      <c r="S27" s="57"/>
      <c r="V27" s="57"/>
      <c r="W27" s="57"/>
    </row>
    <row r="28" spans="1:16" s="51" customFormat="1" ht="13.5" customHeight="1">
      <c r="A28" s="55">
        <v>15</v>
      </c>
      <c r="B28" s="53" t="s">
        <v>59</v>
      </c>
      <c r="C28" s="54">
        <v>49385</v>
      </c>
      <c r="D28" s="28">
        <v>48210</v>
      </c>
      <c r="E28" s="24">
        <f t="shared" si="0"/>
        <v>97.62073504100435</v>
      </c>
      <c r="F28" s="25">
        <v>48210</v>
      </c>
      <c r="G28" s="28">
        <v>11418</v>
      </c>
      <c r="H28" s="28">
        <v>21134</v>
      </c>
      <c r="I28" s="28">
        <v>2619</v>
      </c>
      <c r="J28" s="28">
        <v>9731</v>
      </c>
      <c r="K28" s="28">
        <v>3208</v>
      </c>
      <c r="L28" s="28">
        <v>0</v>
      </c>
      <c r="M28" s="28">
        <v>100</v>
      </c>
      <c r="N28" s="28">
        <f>W28+X28</f>
        <v>0</v>
      </c>
      <c r="O28" s="28">
        <f>X28+Y28</f>
        <v>0</v>
      </c>
      <c r="P28" s="50" t="s">
        <v>60</v>
      </c>
    </row>
    <row r="29" spans="1:16" s="51" customFormat="1" ht="13.5" customHeight="1">
      <c r="A29" s="55">
        <v>16</v>
      </c>
      <c r="B29" s="53" t="s">
        <v>61</v>
      </c>
      <c r="C29" s="54">
        <v>15102</v>
      </c>
      <c r="D29" s="28">
        <v>15004</v>
      </c>
      <c r="E29" s="24">
        <f t="shared" si="0"/>
        <v>99.35107932724142</v>
      </c>
      <c r="F29" s="25">
        <v>15004</v>
      </c>
      <c r="G29" s="28">
        <v>4163</v>
      </c>
      <c r="H29" s="28">
        <v>4511</v>
      </c>
      <c r="I29" s="28">
        <v>423</v>
      </c>
      <c r="J29" s="28">
        <v>4340</v>
      </c>
      <c r="K29" s="28">
        <v>1567</v>
      </c>
      <c r="L29" s="28">
        <v>0</v>
      </c>
      <c r="M29" s="28">
        <v>0</v>
      </c>
      <c r="N29" s="28">
        <f>W29+X29</f>
        <v>0</v>
      </c>
      <c r="O29" s="28">
        <f>X29+Y29</f>
        <v>0</v>
      </c>
      <c r="P29" s="50" t="s">
        <v>62</v>
      </c>
    </row>
    <row r="30" spans="1:16" s="51" customFormat="1" ht="13.5" customHeight="1">
      <c r="A30" s="55">
        <v>17</v>
      </c>
      <c r="B30" s="53" t="s">
        <v>63</v>
      </c>
      <c r="C30" s="54">
        <v>130334</v>
      </c>
      <c r="D30" s="28">
        <v>124929</v>
      </c>
      <c r="E30" s="24">
        <f t="shared" si="0"/>
        <v>95.85296238893919</v>
      </c>
      <c r="F30" s="25">
        <v>123547</v>
      </c>
      <c r="G30" s="28">
        <v>41424</v>
      </c>
      <c r="H30" s="28">
        <v>45567</v>
      </c>
      <c r="I30" s="28">
        <v>6182</v>
      </c>
      <c r="J30" s="28">
        <v>21924</v>
      </c>
      <c r="K30" s="28">
        <v>8313</v>
      </c>
      <c r="L30" s="28">
        <v>5</v>
      </c>
      <c r="M30" s="28">
        <v>132</v>
      </c>
      <c r="N30" s="28">
        <v>1382</v>
      </c>
      <c r="O30" s="28">
        <v>0</v>
      </c>
      <c r="P30" s="50" t="s">
        <v>64</v>
      </c>
    </row>
    <row r="31" spans="1:16" s="51" customFormat="1" ht="13.5" customHeight="1">
      <c r="A31" s="55">
        <v>18</v>
      </c>
      <c r="B31" s="53" t="s">
        <v>65</v>
      </c>
      <c r="C31" s="54">
        <v>36443</v>
      </c>
      <c r="D31" s="28">
        <v>35599</v>
      </c>
      <c r="E31" s="24">
        <f t="shared" si="0"/>
        <v>97.68405455094256</v>
      </c>
      <c r="F31" s="25">
        <v>35599</v>
      </c>
      <c r="G31" s="28">
        <v>9909</v>
      </c>
      <c r="H31" s="28">
        <v>13249</v>
      </c>
      <c r="I31" s="28">
        <v>2145</v>
      </c>
      <c r="J31" s="28">
        <v>7634</v>
      </c>
      <c r="K31" s="28">
        <v>2606</v>
      </c>
      <c r="L31" s="28">
        <v>0</v>
      </c>
      <c r="M31" s="28">
        <v>56</v>
      </c>
      <c r="N31" s="28">
        <f>W31+X31</f>
        <v>0</v>
      </c>
      <c r="O31" s="28">
        <f>X31+Y31</f>
        <v>0</v>
      </c>
      <c r="P31" s="50" t="s">
        <v>66</v>
      </c>
    </row>
    <row r="32" spans="1:16" s="51" customFormat="1" ht="13.5" customHeight="1">
      <c r="A32" s="55">
        <v>19</v>
      </c>
      <c r="B32" s="53" t="s">
        <v>67</v>
      </c>
      <c r="C32" s="54">
        <v>73196</v>
      </c>
      <c r="D32" s="28">
        <v>73113</v>
      </c>
      <c r="E32" s="24">
        <f t="shared" si="0"/>
        <v>99.88660582545494</v>
      </c>
      <c r="F32" s="25">
        <v>73113</v>
      </c>
      <c r="G32" s="28">
        <v>18186</v>
      </c>
      <c r="H32" s="28">
        <v>31905</v>
      </c>
      <c r="I32" s="28">
        <v>4141</v>
      </c>
      <c r="J32" s="28">
        <v>13852</v>
      </c>
      <c r="K32" s="28">
        <v>4362</v>
      </c>
      <c r="L32" s="28">
        <v>0</v>
      </c>
      <c r="M32" s="28">
        <v>567</v>
      </c>
      <c r="N32" s="28">
        <f>W32+X32</f>
        <v>0</v>
      </c>
      <c r="O32" s="28">
        <f>X32+Y32</f>
        <v>0</v>
      </c>
      <c r="P32" s="50" t="s">
        <v>68</v>
      </c>
    </row>
    <row r="33" spans="1:16" s="37" customFormat="1" ht="13.5" customHeight="1">
      <c r="A33" s="77" t="s">
        <v>69</v>
      </c>
      <c r="B33" s="78"/>
      <c r="C33" s="36"/>
      <c r="P33" s="56" t="s">
        <v>70</v>
      </c>
    </row>
    <row r="34" spans="1:16" s="51" customFormat="1" ht="13.5" customHeight="1">
      <c r="A34" s="55">
        <v>20</v>
      </c>
      <c r="B34" s="53" t="s">
        <v>71</v>
      </c>
      <c r="C34" s="54">
        <v>132035</v>
      </c>
      <c r="D34" s="28">
        <v>131308</v>
      </c>
      <c r="E34" s="24">
        <f t="shared" si="0"/>
        <v>99.44938841973719</v>
      </c>
      <c r="F34" s="25">
        <v>131308</v>
      </c>
      <c r="G34" s="28">
        <v>35855</v>
      </c>
      <c r="H34" s="28">
        <v>52951</v>
      </c>
      <c r="I34" s="28">
        <v>6861</v>
      </c>
      <c r="J34" s="28">
        <v>25328</v>
      </c>
      <c r="K34" s="28">
        <v>10313</v>
      </c>
      <c r="L34" s="28">
        <v>0</v>
      </c>
      <c r="M34" s="28">
        <v>0</v>
      </c>
      <c r="N34" s="28">
        <v>0</v>
      </c>
      <c r="O34" s="28">
        <v>0</v>
      </c>
      <c r="P34" s="50" t="s">
        <v>72</v>
      </c>
    </row>
    <row r="35" spans="1:16" s="51" customFormat="1" ht="13.5" customHeight="1">
      <c r="A35" s="55">
        <v>21</v>
      </c>
      <c r="B35" s="53" t="s">
        <v>73</v>
      </c>
      <c r="C35" s="54">
        <v>86830</v>
      </c>
      <c r="D35" s="28">
        <v>85079</v>
      </c>
      <c r="E35" s="24">
        <f t="shared" si="0"/>
        <v>97.98341587009098</v>
      </c>
      <c r="F35" s="25">
        <v>85079</v>
      </c>
      <c r="G35" s="28">
        <v>16147</v>
      </c>
      <c r="H35" s="28">
        <v>42949</v>
      </c>
      <c r="I35" s="28">
        <v>4130</v>
      </c>
      <c r="J35" s="28">
        <v>15903</v>
      </c>
      <c r="K35" s="28">
        <v>4591</v>
      </c>
      <c r="L35" s="28">
        <v>0</v>
      </c>
      <c r="M35" s="28">
        <v>1359</v>
      </c>
      <c r="N35" s="28">
        <v>0</v>
      </c>
      <c r="O35" s="28">
        <v>0</v>
      </c>
      <c r="P35" s="50" t="s">
        <v>74</v>
      </c>
    </row>
    <row r="36" spans="1:16" s="37" customFormat="1" ht="13.5" customHeight="1">
      <c r="A36" s="77" t="s">
        <v>75</v>
      </c>
      <c r="B36" s="78"/>
      <c r="C36" s="36"/>
      <c r="P36" s="58" t="s">
        <v>76</v>
      </c>
    </row>
    <row r="37" spans="1:16" s="51" customFormat="1" ht="13.5" customHeight="1">
      <c r="A37" s="55">
        <v>22</v>
      </c>
      <c r="B37" s="53" t="s">
        <v>77</v>
      </c>
      <c r="C37" s="54">
        <v>38998</v>
      </c>
      <c r="D37" s="28">
        <v>38798</v>
      </c>
      <c r="E37" s="24">
        <f t="shared" si="0"/>
        <v>99.48715318734294</v>
      </c>
      <c r="F37" s="25">
        <v>38798</v>
      </c>
      <c r="G37" s="28">
        <v>8791</v>
      </c>
      <c r="H37" s="28">
        <v>17904</v>
      </c>
      <c r="I37" s="28">
        <v>2459</v>
      </c>
      <c r="J37" s="28">
        <v>7646</v>
      </c>
      <c r="K37" s="28">
        <v>1896</v>
      </c>
      <c r="L37" s="28">
        <v>0</v>
      </c>
      <c r="M37" s="28">
        <v>102</v>
      </c>
      <c r="N37" s="28">
        <f>W37+X37</f>
        <v>0</v>
      </c>
      <c r="O37" s="28">
        <f>X37+Y37</f>
        <v>0</v>
      </c>
      <c r="P37" s="50" t="s">
        <v>78</v>
      </c>
    </row>
    <row r="38" spans="1:16" s="51" customFormat="1" ht="13.5" customHeight="1">
      <c r="A38" s="55">
        <v>23</v>
      </c>
      <c r="B38" s="53" t="s">
        <v>79</v>
      </c>
      <c r="C38" s="54">
        <v>64489</v>
      </c>
      <c r="D38" s="28">
        <v>63505</v>
      </c>
      <c r="E38" s="24">
        <f t="shared" si="0"/>
        <v>98.4741583836003</v>
      </c>
      <c r="F38" s="25">
        <v>63505</v>
      </c>
      <c r="G38" s="28">
        <v>14486</v>
      </c>
      <c r="H38" s="28">
        <v>33169</v>
      </c>
      <c r="I38" s="28">
        <v>3391</v>
      </c>
      <c r="J38" s="28">
        <v>9261</v>
      </c>
      <c r="K38" s="28">
        <v>3190</v>
      </c>
      <c r="L38" s="28">
        <v>0</v>
      </c>
      <c r="M38" s="28">
        <v>8</v>
      </c>
      <c r="N38" s="28">
        <v>0</v>
      </c>
      <c r="O38" s="28">
        <v>0</v>
      </c>
      <c r="P38" s="50" t="s">
        <v>80</v>
      </c>
    </row>
    <row r="39" spans="1:16" s="51" customFormat="1" ht="13.5" customHeight="1">
      <c r="A39" s="55">
        <v>24</v>
      </c>
      <c r="B39" s="53" t="s">
        <v>81</v>
      </c>
      <c r="C39" s="54">
        <v>81606</v>
      </c>
      <c r="D39" s="28">
        <v>79779</v>
      </c>
      <c r="E39" s="24">
        <v>97.7</v>
      </c>
      <c r="F39" s="25">
        <v>79779</v>
      </c>
      <c r="G39" s="28">
        <v>15167</v>
      </c>
      <c r="H39" s="28">
        <v>42172</v>
      </c>
      <c r="I39" s="28">
        <v>4261</v>
      </c>
      <c r="J39" s="28">
        <v>13470</v>
      </c>
      <c r="K39" s="28">
        <v>4041</v>
      </c>
      <c r="L39" s="28">
        <v>0</v>
      </c>
      <c r="M39" s="28">
        <v>668</v>
      </c>
      <c r="N39" s="28">
        <f>W39+X39</f>
        <v>0</v>
      </c>
      <c r="O39" s="28">
        <f>X39+Y39</f>
        <v>0</v>
      </c>
      <c r="P39" s="50" t="s">
        <v>82</v>
      </c>
    </row>
    <row r="40" spans="1:16" s="51" customFormat="1" ht="13.5" customHeight="1">
      <c r="A40" s="55">
        <v>25</v>
      </c>
      <c r="B40" s="53" t="s">
        <v>83</v>
      </c>
      <c r="C40" s="54">
        <v>124724</v>
      </c>
      <c r="D40" s="28">
        <v>123849</v>
      </c>
      <c r="E40" s="24">
        <f t="shared" si="0"/>
        <v>99.29845097976332</v>
      </c>
      <c r="F40" s="25">
        <v>114236</v>
      </c>
      <c r="G40" s="28">
        <v>25873</v>
      </c>
      <c r="H40" s="28">
        <v>55799</v>
      </c>
      <c r="I40" s="28">
        <v>3403</v>
      </c>
      <c r="J40" s="28">
        <v>20416</v>
      </c>
      <c r="K40" s="28">
        <v>7863</v>
      </c>
      <c r="L40" s="28">
        <v>76</v>
      </c>
      <c r="M40" s="28">
        <v>806</v>
      </c>
      <c r="N40" s="28">
        <v>9613</v>
      </c>
      <c r="O40" s="28">
        <v>0</v>
      </c>
      <c r="P40" s="50" t="s">
        <v>84</v>
      </c>
    </row>
    <row r="41" spans="1:22" s="37" customFormat="1" ht="13.5" customHeight="1">
      <c r="A41" s="77" t="s">
        <v>85</v>
      </c>
      <c r="B41" s="78"/>
      <c r="C41" s="36"/>
      <c r="P41" s="56" t="s">
        <v>86</v>
      </c>
      <c r="R41" s="57"/>
      <c r="V41" s="57"/>
    </row>
    <row r="42" spans="1:16" s="51" customFormat="1" ht="13.5" customHeight="1">
      <c r="A42" s="55">
        <v>26</v>
      </c>
      <c r="B42" s="53" t="s">
        <v>87</v>
      </c>
      <c r="C42" s="54">
        <v>321155</v>
      </c>
      <c r="D42" s="28">
        <v>319781</v>
      </c>
      <c r="E42" s="24">
        <f t="shared" si="0"/>
        <v>99.5721692017873</v>
      </c>
      <c r="F42" s="25">
        <v>319781</v>
      </c>
      <c r="G42" s="28">
        <v>84791</v>
      </c>
      <c r="H42" s="28">
        <v>189127</v>
      </c>
      <c r="I42" s="28">
        <v>5152</v>
      </c>
      <c r="J42" s="28">
        <v>29602</v>
      </c>
      <c r="K42" s="28">
        <v>11004</v>
      </c>
      <c r="L42" s="28">
        <v>0</v>
      </c>
      <c r="M42" s="28">
        <v>105</v>
      </c>
      <c r="N42" s="28">
        <v>0</v>
      </c>
      <c r="O42" s="28">
        <v>0</v>
      </c>
      <c r="P42" s="50" t="s">
        <v>88</v>
      </c>
    </row>
    <row r="43" spans="1:16" s="37" customFormat="1" ht="13.5" customHeight="1">
      <c r="A43" s="77" t="s">
        <v>89</v>
      </c>
      <c r="B43" s="78"/>
      <c r="C43" s="36"/>
      <c r="P43" s="56" t="s">
        <v>90</v>
      </c>
    </row>
    <row r="44" spans="1:16" s="51" customFormat="1" ht="13.5" customHeight="1">
      <c r="A44" s="55">
        <v>27</v>
      </c>
      <c r="B44" s="53" t="s">
        <v>91</v>
      </c>
      <c r="C44" s="54">
        <v>16897</v>
      </c>
      <c r="D44" s="28">
        <v>16533</v>
      </c>
      <c r="E44" s="24">
        <v>97.9</v>
      </c>
      <c r="F44" s="25">
        <v>16533</v>
      </c>
      <c r="G44" s="28">
        <v>4398</v>
      </c>
      <c r="H44" s="28">
        <v>6313</v>
      </c>
      <c r="I44" s="28">
        <v>636</v>
      </c>
      <c r="J44" s="28">
        <v>3470</v>
      </c>
      <c r="K44" s="28">
        <v>1654</v>
      </c>
      <c r="L44" s="28">
        <v>62</v>
      </c>
      <c r="M44" s="28">
        <v>0</v>
      </c>
      <c r="N44" s="28">
        <f aca="true" t="shared" si="2" ref="N44:O51">W44+X44</f>
        <v>0</v>
      </c>
      <c r="O44" s="28">
        <f t="shared" si="2"/>
        <v>0</v>
      </c>
      <c r="P44" s="50" t="s">
        <v>92</v>
      </c>
    </row>
    <row r="45" spans="1:16" s="51" customFormat="1" ht="13.5" customHeight="1">
      <c r="A45" s="55">
        <v>28</v>
      </c>
      <c r="B45" s="53" t="s">
        <v>93</v>
      </c>
      <c r="C45" s="54">
        <v>36693</v>
      </c>
      <c r="D45" s="28">
        <v>36674</v>
      </c>
      <c r="E45" s="24">
        <f t="shared" si="0"/>
        <v>99.94821900634999</v>
      </c>
      <c r="F45" s="25">
        <v>36674</v>
      </c>
      <c r="G45" s="28">
        <v>7466</v>
      </c>
      <c r="H45" s="28">
        <v>13865</v>
      </c>
      <c r="I45" s="28">
        <v>3225</v>
      </c>
      <c r="J45" s="28">
        <v>8167</v>
      </c>
      <c r="K45" s="28">
        <v>791</v>
      </c>
      <c r="L45" s="28">
        <v>0</v>
      </c>
      <c r="M45" s="28">
        <v>190</v>
      </c>
      <c r="N45" s="28">
        <f t="shared" si="2"/>
        <v>0</v>
      </c>
      <c r="O45" s="28">
        <f t="shared" si="2"/>
        <v>0</v>
      </c>
      <c r="P45" s="50" t="s">
        <v>94</v>
      </c>
    </row>
    <row r="46" spans="1:16" s="51" customFormat="1" ht="13.5" customHeight="1">
      <c r="A46" s="55">
        <v>29</v>
      </c>
      <c r="B46" s="53" t="s">
        <v>95</v>
      </c>
      <c r="C46" s="54">
        <v>15604</v>
      </c>
      <c r="D46" s="28">
        <v>15472</v>
      </c>
      <c r="E46" s="24">
        <f t="shared" si="0"/>
        <v>99.15406306075366</v>
      </c>
      <c r="F46" s="25">
        <v>15472</v>
      </c>
      <c r="G46" s="28">
        <v>3159</v>
      </c>
      <c r="H46" s="28">
        <v>6101</v>
      </c>
      <c r="I46" s="28">
        <v>1107</v>
      </c>
      <c r="J46" s="28">
        <v>3312</v>
      </c>
      <c r="K46" s="28">
        <v>994</v>
      </c>
      <c r="L46" s="28">
        <v>43</v>
      </c>
      <c r="M46" s="28">
        <v>756</v>
      </c>
      <c r="N46" s="28">
        <f t="shared" si="2"/>
        <v>0</v>
      </c>
      <c r="O46" s="28">
        <f t="shared" si="2"/>
        <v>0</v>
      </c>
      <c r="P46" s="50" t="s">
        <v>96</v>
      </c>
    </row>
    <row r="47" spans="1:16" s="51" customFormat="1" ht="13.5" customHeight="1">
      <c r="A47" s="55">
        <v>30</v>
      </c>
      <c r="B47" s="53" t="s">
        <v>97</v>
      </c>
      <c r="C47" s="54">
        <v>49751</v>
      </c>
      <c r="D47" s="28">
        <v>49652</v>
      </c>
      <c r="E47" s="24">
        <f t="shared" si="0"/>
        <v>99.80100902494422</v>
      </c>
      <c r="F47" s="25">
        <v>49652</v>
      </c>
      <c r="G47" s="28">
        <v>7796</v>
      </c>
      <c r="H47" s="28">
        <v>26394</v>
      </c>
      <c r="I47" s="28">
        <v>2667</v>
      </c>
      <c r="J47" s="28">
        <v>8004</v>
      </c>
      <c r="K47" s="28">
        <v>2050</v>
      </c>
      <c r="L47" s="28">
        <v>0</v>
      </c>
      <c r="M47" s="28">
        <v>2741</v>
      </c>
      <c r="N47" s="28">
        <f t="shared" si="2"/>
        <v>0</v>
      </c>
      <c r="O47" s="28">
        <f t="shared" si="2"/>
        <v>0</v>
      </c>
      <c r="P47" s="50" t="s">
        <v>98</v>
      </c>
    </row>
    <row r="48" spans="1:16" s="51" customFormat="1" ht="13.5" customHeight="1">
      <c r="A48" s="55">
        <v>31</v>
      </c>
      <c r="B48" s="53" t="s">
        <v>99</v>
      </c>
      <c r="C48" s="54">
        <v>24177</v>
      </c>
      <c r="D48" s="28">
        <v>24177</v>
      </c>
      <c r="E48" s="24">
        <f t="shared" si="0"/>
        <v>100</v>
      </c>
      <c r="F48" s="25">
        <v>24177</v>
      </c>
      <c r="G48" s="28">
        <v>4964</v>
      </c>
      <c r="H48" s="28">
        <v>11116</v>
      </c>
      <c r="I48" s="28">
        <v>2020</v>
      </c>
      <c r="J48" s="28">
        <v>3923</v>
      </c>
      <c r="K48" s="28">
        <v>1371</v>
      </c>
      <c r="L48" s="28">
        <v>0</v>
      </c>
      <c r="M48" s="28">
        <v>783</v>
      </c>
      <c r="N48" s="28">
        <f t="shared" si="2"/>
        <v>0</v>
      </c>
      <c r="O48" s="28">
        <f t="shared" si="2"/>
        <v>0</v>
      </c>
      <c r="P48" s="50" t="s">
        <v>100</v>
      </c>
    </row>
    <row r="49" spans="1:16" s="51" customFormat="1" ht="13.5" customHeight="1">
      <c r="A49" s="55">
        <v>32</v>
      </c>
      <c r="B49" s="53" t="s">
        <v>101</v>
      </c>
      <c r="C49" s="54">
        <v>20463</v>
      </c>
      <c r="D49" s="28">
        <v>20207</v>
      </c>
      <c r="E49" s="24">
        <f t="shared" si="0"/>
        <v>98.7489615403411</v>
      </c>
      <c r="F49" s="25">
        <v>20207</v>
      </c>
      <c r="G49" s="28">
        <v>6306</v>
      </c>
      <c r="H49" s="28">
        <v>6034</v>
      </c>
      <c r="I49" s="28">
        <v>804</v>
      </c>
      <c r="J49" s="28">
        <v>5100</v>
      </c>
      <c r="K49" s="28">
        <v>1962</v>
      </c>
      <c r="L49" s="28">
        <v>0</v>
      </c>
      <c r="M49" s="28">
        <v>1</v>
      </c>
      <c r="N49" s="28">
        <f t="shared" si="2"/>
        <v>0</v>
      </c>
      <c r="O49" s="28">
        <f t="shared" si="2"/>
        <v>0</v>
      </c>
      <c r="P49" s="50" t="s">
        <v>102</v>
      </c>
    </row>
    <row r="50" spans="1:16" s="51" customFormat="1" ht="13.5" customHeight="1">
      <c r="A50" s="55">
        <v>33</v>
      </c>
      <c r="B50" s="53" t="s">
        <v>103</v>
      </c>
      <c r="C50" s="54">
        <v>15432</v>
      </c>
      <c r="D50" s="28">
        <v>15219</v>
      </c>
      <c r="E50" s="24">
        <f t="shared" si="0"/>
        <v>98.61975116640747</v>
      </c>
      <c r="F50" s="25">
        <v>15219</v>
      </c>
      <c r="G50" s="28">
        <v>3873</v>
      </c>
      <c r="H50" s="28">
        <v>4472</v>
      </c>
      <c r="I50" s="28">
        <v>452</v>
      </c>
      <c r="J50" s="28">
        <v>5089</v>
      </c>
      <c r="K50" s="28">
        <v>1330</v>
      </c>
      <c r="L50" s="28">
        <v>0</v>
      </c>
      <c r="M50" s="28">
        <v>3</v>
      </c>
      <c r="N50" s="28">
        <f t="shared" si="2"/>
        <v>0</v>
      </c>
      <c r="O50" s="28">
        <f t="shared" si="2"/>
        <v>0</v>
      </c>
      <c r="P50" s="50" t="s">
        <v>104</v>
      </c>
    </row>
    <row r="51" spans="1:16" s="51" customFormat="1" ht="13.5" customHeight="1">
      <c r="A51" s="55">
        <v>34</v>
      </c>
      <c r="B51" s="53" t="s">
        <v>105</v>
      </c>
      <c r="C51" s="54">
        <v>53233</v>
      </c>
      <c r="D51" s="28">
        <v>50542</v>
      </c>
      <c r="E51" s="24">
        <v>94.6</v>
      </c>
      <c r="F51" s="25">
        <v>50542</v>
      </c>
      <c r="G51" s="28">
        <v>12505</v>
      </c>
      <c r="H51" s="28">
        <v>18500</v>
      </c>
      <c r="I51" s="28">
        <v>1626</v>
      </c>
      <c r="J51" s="28">
        <v>12997</v>
      </c>
      <c r="K51" s="28">
        <v>4778</v>
      </c>
      <c r="L51" s="28">
        <v>0</v>
      </c>
      <c r="M51" s="28">
        <v>136</v>
      </c>
      <c r="N51" s="28">
        <f t="shared" si="2"/>
        <v>0</v>
      </c>
      <c r="O51" s="28">
        <f t="shared" si="2"/>
        <v>0</v>
      </c>
      <c r="P51" s="50" t="s">
        <v>106</v>
      </c>
    </row>
    <row r="52" spans="1:16" s="37" customFormat="1" ht="13.5" customHeight="1">
      <c r="A52" s="77" t="s">
        <v>107</v>
      </c>
      <c r="B52" s="78"/>
      <c r="C52" s="36"/>
      <c r="P52" s="58" t="s">
        <v>108</v>
      </c>
    </row>
    <row r="53" spans="1:16" s="51" customFormat="1" ht="13.5" customHeight="1">
      <c r="A53" s="55">
        <v>35</v>
      </c>
      <c r="B53" s="53" t="s">
        <v>109</v>
      </c>
      <c r="C53" s="54">
        <v>80919</v>
      </c>
      <c r="D53" s="28">
        <v>80024</v>
      </c>
      <c r="E53" s="24">
        <f t="shared" si="0"/>
        <v>98.89395568407915</v>
      </c>
      <c r="F53" s="25">
        <v>80024</v>
      </c>
      <c r="G53" s="28">
        <v>17711</v>
      </c>
      <c r="H53" s="28">
        <v>35947</v>
      </c>
      <c r="I53" s="28">
        <v>4786</v>
      </c>
      <c r="J53" s="28">
        <v>15287</v>
      </c>
      <c r="K53" s="28">
        <v>5414</v>
      </c>
      <c r="L53" s="28">
        <v>152</v>
      </c>
      <c r="M53" s="28">
        <v>727</v>
      </c>
      <c r="N53" s="28">
        <f aca="true" t="shared" si="3" ref="N53:O60">W53+X53</f>
        <v>0</v>
      </c>
      <c r="O53" s="28">
        <f t="shared" si="3"/>
        <v>0</v>
      </c>
      <c r="P53" s="50" t="s">
        <v>110</v>
      </c>
    </row>
    <row r="54" spans="1:16" s="51" customFormat="1" ht="13.5" customHeight="1">
      <c r="A54" s="55">
        <v>36</v>
      </c>
      <c r="B54" s="53" t="s">
        <v>111</v>
      </c>
      <c r="C54" s="54">
        <v>158377</v>
      </c>
      <c r="D54" s="28">
        <v>155067</v>
      </c>
      <c r="E54" s="24">
        <f t="shared" si="0"/>
        <v>97.91005007040164</v>
      </c>
      <c r="F54" s="25">
        <v>151962</v>
      </c>
      <c r="G54" s="28">
        <v>45823</v>
      </c>
      <c r="H54" s="28">
        <v>65526</v>
      </c>
      <c r="I54" s="28">
        <v>6665</v>
      </c>
      <c r="J54" s="28">
        <v>23695</v>
      </c>
      <c r="K54" s="28">
        <v>9540</v>
      </c>
      <c r="L54" s="28">
        <v>18</v>
      </c>
      <c r="M54" s="28">
        <v>695</v>
      </c>
      <c r="N54" s="28">
        <v>3105</v>
      </c>
      <c r="O54" s="28">
        <v>0</v>
      </c>
      <c r="P54" s="50" t="s">
        <v>112</v>
      </c>
    </row>
    <row r="55" spans="1:16" s="51" customFormat="1" ht="13.5" customHeight="1">
      <c r="A55" s="55">
        <v>37</v>
      </c>
      <c r="B55" s="53" t="s">
        <v>113</v>
      </c>
      <c r="C55" s="54">
        <v>21890</v>
      </c>
      <c r="D55" s="28">
        <v>21778</v>
      </c>
      <c r="E55" s="24">
        <f t="shared" si="0"/>
        <v>99.48835084513476</v>
      </c>
      <c r="F55" s="25">
        <v>21778</v>
      </c>
      <c r="G55" s="28">
        <v>3546</v>
      </c>
      <c r="H55" s="28">
        <v>10788</v>
      </c>
      <c r="I55" s="28">
        <v>1515</v>
      </c>
      <c r="J55" s="28">
        <v>4611</v>
      </c>
      <c r="K55" s="28">
        <v>1280</v>
      </c>
      <c r="L55" s="28">
        <v>0</v>
      </c>
      <c r="M55" s="28">
        <v>38</v>
      </c>
      <c r="N55" s="28">
        <f t="shared" si="3"/>
        <v>0</v>
      </c>
      <c r="O55" s="28">
        <f t="shared" si="3"/>
        <v>0</v>
      </c>
      <c r="P55" s="50" t="s">
        <v>114</v>
      </c>
    </row>
    <row r="56" spans="1:16" s="51" customFormat="1" ht="13.5" customHeight="1">
      <c r="A56" s="55">
        <v>38</v>
      </c>
      <c r="B56" s="53" t="s">
        <v>115</v>
      </c>
      <c r="C56" s="54">
        <v>76418</v>
      </c>
      <c r="D56" s="28">
        <v>76067</v>
      </c>
      <c r="E56" s="24">
        <f t="shared" si="0"/>
        <v>99.54068413201078</v>
      </c>
      <c r="F56" s="25">
        <v>76067</v>
      </c>
      <c r="G56" s="28">
        <v>15005</v>
      </c>
      <c r="H56" s="28">
        <v>40249</v>
      </c>
      <c r="I56" s="28">
        <v>4024</v>
      </c>
      <c r="J56" s="28">
        <v>11054</v>
      </c>
      <c r="K56" s="28">
        <v>3739</v>
      </c>
      <c r="L56" s="28">
        <v>896</v>
      </c>
      <c r="M56" s="28">
        <v>1100</v>
      </c>
      <c r="N56" s="28">
        <f t="shared" si="3"/>
        <v>0</v>
      </c>
      <c r="O56" s="28">
        <f t="shared" si="3"/>
        <v>0</v>
      </c>
      <c r="P56" s="50" t="s">
        <v>116</v>
      </c>
    </row>
    <row r="57" spans="1:16" s="51" customFormat="1" ht="13.5" customHeight="1">
      <c r="A57" s="55">
        <v>39</v>
      </c>
      <c r="B57" s="53" t="s">
        <v>117</v>
      </c>
      <c r="C57" s="54">
        <v>35000</v>
      </c>
      <c r="D57" s="28">
        <v>34374</v>
      </c>
      <c r="E57" s="24">
        <f t="shared" si="0"/>
        <v>98.21142857142857</v>
      </c>
      <c r="F57" s="25">
        <v>34374</v>
      </c>
      <c r="G57" s="28">
        <v>7020</v>
      </c>
      <c r="H57" s="28">
        <v>17132</v>
      </c>
      <c r="I57" s="28">
        <v>2083</v>
      </c>
      <c r="J57" s="28">
        <v>5984</v>
      </c>
      <c r="K57" s="28">
        <v>1915</v>
      </c>
      <c r="L57" s="28">
        <v>0</v>
      </c>
      <c r="M57" s="28">
        <v>240</v>
      </c>
      <c r="N57" s="28">
        <f t="shared" si="3"/>
        <v>0</v>
      </c>
      <c r="O57" s="28">
        <f t="shared" si="3"/>
        <v>0</v>
      </c>
      <c r="P57" s="50" t="s">
        <v>118</v>
      </c>
    </row>
    <row r="58" spans="1:16" s="51" customFormat="1" ht="13.5" customHeight="1">
      <c r="A58" s="55">
        <v>40</v>
      </c>
      <c r="B58" s="53" t="s">
        <v>119</v>
      </c>
      <c r="C58" s="54">
        <v>58405</v>
      </c>
      <c r="D58" s="28">
        <v>57242</v>
      </c>
      <c r="E58" s="24">
        <f t="shared" si="0"/>
        <v>98.00873212909853</v>
      </c>
      <c r="F58" s="25">
        <v>57242</v>
      </c>
      <c r="G58" s="28">
        <v>13626</v>
      </c>
      <c r="H58" s="28">
        <v>26601</v>
      </c>
      <c r="I58" s="28">
        <v>3364</v>
      </c>
      <c r="J58" s="28">
        <v>9697</v>
      </c>
      <c r="K58" s="28">
        <v>3672</v>
      </c>
      <c r="L58" s="28">
        <v>0</v>
      </c>
      <c r="M58" s="28">
        <v>282</v>
      </c>
      <c r="N58" s="28">
        <f t="shared" si="3"/>
        <v>0</v>
      </c>
      <c r="O58" s="28">
        <f t="shared" si="3"/>
        <v>0</v>
      </c>
      <c r="P58" s="50" t="s">
        <v>120</v>
      </c>
    </row>
    <row r="59" spans="1:16" s="51" customFormat="1" ht="13.5" customHeight="1">
      <c r="A59" s="55">
        <v>41</v>
      </c>
      <c r="B59" s="53" t="s">
        <v>121</v>
      </c>
      <c r="C59" s="54">
        <v>18091</v>
      </c>
      <c r="D59" s="28">
        <v>18091</v>
      </c>
      <c r="E59" s="24">
        <f t="shared" si="0"/>
        <v>100</v>
      </c>
      <c r="F59" s="25">
        <v>18091</v>
      </c>
      <c r="G59" s="28">
        <v>4028</v>
      </c>
      <c r="H59" s="28">
        <v>8169</v>
      </c>
      <c r="I59" s="28">
        <v>1482</v>
      </c>
      <c r="J59" s="28">
        <v>3258</v>
      </c>
      <c r="K59" s="28">
        <v>1154</v>
      </c>
      <c r="L59" s="28">
        <v>0</v>
      </c>
      <c r="M59" s="28">
        <v>0</v>
      </c>
      <c r="N59" s="28">
        <f t="shared" si="3"/>
        <v>0</v>
      </c>
      <c r="O59" s="28">
        <f t="shared" si="3"/>
        <v>0</v>
      </c>
      <c r="P59" s="50" t="s">
        <v>122</v>
      </c>
    </row>
    <row r="60" spans="1:16" s="51" customFormat="1" ht="13.5" customHeight="1">
      <c r="A60" s="55">
        <v>42</v>
      </c>
      <c r="B60" s="53" t="s">
        <v>123</v>
      </c>
      <c r="C60" s="54">
        <v>40494</v>
      </c>
      <c r="D60" s="28">
        <v>36554</v>
      </c>
      <c r="E60" s="24">
        <f t="shared" si="0"/>
        <v>90.27016348100953</v>
      </c>
      <c r="F60" s="25">
        <v>36554</v>
      </c>
      <c r="G60" s="28">
        <v>9373</v>
      </c>
      <c r="H60" s="28">
        <v>15447</v>
      </c>
      <c r="I60" s="28">
        <v>2247</v>
      </c>
      <c r="J60" s="28">
        <v>7321</v>
      </c>
      <c r="K60" s="28">
        <v>2165</v>
      </c>
      <c r="L60" s="28">
        <v>0</v>
      </c>
      <c r="M60" s="28">
        <v>1</v>
      </c>
      <c r="N60" s="28">
        <f t="shared" si="3"/>
        <v>0</v>
      </c>
      <c r="O60" s="28">
        <f t="shared" si="3"/>
        <v>0</v>
      </c>
      <c r="P60" s="50" t="s">
        <v>124</v>
      </c>
    </row>
    <row r="61" spans="1:16" s="37" customFormat="1" ht="13.5" customHeight="1">
      <c r="A61" s="77" t="s">
        <v>125</v>
      </c>
      <c r="B61" s="78"/>
      <c r="C61" s="36"/>
      <c r="P61" s="56" t="s">
        <v>126</v>
      </c>
    </row>
    <row r="62" spans="1:16" s="51" customFormat="1" ht="13.5" customHeight="1">
      <c r="A62" s="55">
        <v>43</v>
      </c>
      <c r="B62" s="53" t="s">
        <v>127</v>
      </c>
      <c r="C62" s="54">
        <v>28345</v>
      </c>
      <c r="D62" s="28">
        <v>27876</v>
      </c>
      <c r="E62" s="24">
        <f t="shared" si="0"/>
        <v>98.34538719350856</v>
      </c>
      <c r="F62" s="25">
        <v>27876</v>
      </c>
      <c r="G62" s="28">
        <v>4197</v>
      </c>
      <c r="H62" s="28">
        <v>14378</v>
      </c>
      <c r="I62" s="28">
        <v>1665</v>
      </c>
      <c r="J62" s="28">
        <v>5551</v>
      </c>
      <c r="K62" s="28">
        <v>1435</v>
      </c>
      <c r="L62" s="28">
        <v>0</v>
      </c>
      <c r="M62" s="28">
        <v>650</v>
      </c>
      <c r="N62" s="28">
        <f>W62+X62</f>
        <v>0</v>
      </c>
      <c r="O62" s="28">
        <f>X62+Y62</f>
        <v>0</v>
      </c>
      <c r="P62" s="50" t="s">
        <v>128</v>
      </c>
    </row>
    <row r="63" spans="1:16" s="51" customFormat="1" ht="13.5" customHeight="1">
      <c r="A63" s="55">
        <v>44</v>
      </c>
      <c r="B63" s="53" t="s">
        <v>129</v>
      </c>
      <c r="C63" s="54">
        <v>39547</v>
      </c>
      <c r="D63" s="28">
        <v>36872</v>
      </c>
      <c r="E63" s="24">
        <f t="shared" si="0"/>
        <v>93.23589652818166</v>
      </c>
      <c r="F63" s="25">
        <v>36615</v>
      </c>
      <c r="G63" s="28">
        <v>7520</v>
      </c>
      <c r="H63" s="28">
        <v>16399</v>
      </c>
      <c r="I63" s="28">
        <v>2127</v>
      </c>
      <c r="J63" s="28">
        <v>7789</v>
      </c>
      <c r="K63" s="28">
        <v>2072</v>
      </c>
      <c r="L63" s="28">
        <v>0</v>
      </c>
      <c r="M63" s="28">
        <v>708</v>
      </c>
      <c r="N63" s="28">
        <v>257</v>
      </c>
      <c r="O63" s="28">
        <v>0</v>
      </c>
      <c r="P63" s="50" t="s">
        <v>130</v>
      </c>
    </row>
    <row r="64" spans="1:16" s="51" customFormat="1" ht="13.5" customHeight="1">
      <c r="A64" s="55">
        <v>45</v>
      </c>
      <c r="B64" s="53" t="s">
        <v>131</v>
      </c>
      <c r="C64" s="54">
        <v>25450</v>
      </c>
      <c r="D64" s="28">
        <v>25340</v>
      </c>
      <c r="E64" s="24">
        <f t="shared" si="0"/>
        <v>99.56777996070727</v>
      </c>
      <c r="F64" s="25">
        <v>25180</v>
      </c>
      <c r="G64" s="28">
        <v>3624</v>
      </c>
      <c r="H64" s="28">
        <v>13805</v>
      </c>
      <c r="I64" s="28">
        <v>1382</v>
      </c>
      <c r="J64" s="28">
        <v>4716</v>
      </c>
      <c r="K64" s="28">
        <v>1155</v>
      </c>
      <c r="L64" s="28">
        <v>0</v>
      </c>
      <c r="M64" s="28">
        <v>498</v>
      </c>
      <c r="N64" s="28">
        <v>160</v>
      </c>
      <c r="O64" s="28">
        <v>0</v>
      </c>
      <c r="P64" s="50" t="s">
        <v>132</v>
      </c>
    </row>
    <row r="65" spans="1:16" s="37" customFormat="1" ht="13.5" customHeight="1">
      <c r="A65" s="77" t="s">
        <v>133</v>
      </c>
      <c r="B65" s="78"/>
      <c r="C65" s="36"/>
      <c r="P65" s="56" t="s">
        <v>134</v>
      </c>
    </row>
    <row r="66" spans="1:16" s="51" customFormat="1" ht="13.5" customHeight="1">
      <c r="A66" s="55">
        <v>46</v>
      </c>
      <c r="B66" s="53" t="s">
        <v>135</v>
      </c>
      <c r="C66" s="54">
        <v>146226</v>
      </c>
      <c r="D66" s="28">
        <v>138993</v>
      </c>
      <c r="E66" s="24">
        <f aca="true" t="shared" si="4" ref="E66:E81">100*D66/C66</f>
        <v>95.05354724877928</v>
      </c>
      <c r="F66" s="25">
        <v>133732</v>
      </c>
      <c r="G66" s="28">
        <v>29922</v>
      </c>
      <c r="H66" s="28">
        <v>63689</v>
      </c>
      <c r="I66" s="28">
        <v>3788</v>
      </c>
      <c r="J66" s="28">
        <v>21179</v>
      </c>
      <c r="K66" s="28">
        <v>8042</v>
      </c>
      <c r="L66" s="28">
        <v>20</v>
      </c>
      <c r="M66" s="28">
        <v>7092</v>
      </c>
      <c r="N66" s="28">
        <v>5261</v>
      </c>
      <c r="O66" s="28">
        <v>0</v>
      </c>
      <c r="P66" s="50" t="s">
        <v>136</v>
      </c>
    </row>
    <row r="67" spans="1:16" s="51" customFormat="1" ht="13.5" customHeight="1">
      <c r="A67" s="55">
        <v>47</v>
      </c>
      <c r="B67" s="53" t="s">
        <v>137</v>
      </c>
      <c r="C67" s="54">
        <v>163162</v>
      </c>
      <c r="D67" s="28">
        <v>158679</v>
      </c>
      <c r="E67" s="24">
        <f t="shared" si="4"/>
        <v>97.25242397126782</v>
      </c>
      <c r="F67" s="25">
        <v>158598</v>
      </c>
      <c r="G67" s="28">
        <v>51664</v>
      </c>
      <c r="H67" s="28">
        <v>57242</v>
      </c>
      <c r="I67" s="28">
        <v>8047</v>
      </c>
      <c r="J67" s="28">
        <v>26763</v>
      </c>
      <c r="K67" s="28">
        <v>10699</v>
      </c>
      <c r="L67" s="28">
        <v>14</v>
      </c>
      <c r="M67" s="28">
        <v>4169</v>
      </c>
      <c r="N67" s="28">
        <v>81</v>
      </c>
      <c r="O67" s="28">
        <v>0</v>
      </c>
      <c r="P67" s="50" t="s">
        <v>138</v>
      </c>
    </row>
    <row r="68" spans="1:25" s="37" customFormat="1" ht="13.5" customHeight="1">
      <c r="A68" s="77" t="s">
        <v>139</v>
      </c>
      <c r="B68" s="78"/>
      <c r="C68" s="36"/>
      <c r="P68" s="56" t="s">
        <v>140</v>
      </c>
      <c r="U68" s="57"/>
      <c r="Y68" s="57"/>
    </row>
    <row r="69" spans="1:16" s="51" customFormat="1" ht="13.5" customHeight="1">
      <c r="A69" s="55">
        <v>48</v>
      </c>
      <c r="B69" s="53" t="s">
        <v>141</v>
      </c>
      <c r="C69" s="54">
        <v>16307</v>
      </c>
      <c r="D69" s="28">
        <v>16214</v>
      </c>
      <c r="E69" s="24">
        <v>99.1</v>
      </c>
      <c r="F69" s="25">
        <v>16214</v>
      </c>
      <c r="G69" s="28">
        <v>4511</v>
      </c>
      <c r="H69" s="28">
        <v>4931</v>
      </c>
      <c r="I69" s="28">
        <v>636</v>
      </c>
      <c r="J69" s="28">
        <v>1674</v>
      </c>
      <c r="K69" s="28">
        <v>431</v>
      </c>
      <c r="L69" s="28">
        <v>0</v>
      </c>
      <c r="M69" s="28">
        <v>4031</v>
      </c>
      <c r="N69" s="28">
        <f aca="true" t="shared" si="5" ref="N69:O72">W69+X69</f>
        <v>0</v>
      </c>
      <c r="O69" s="28">
        <f t="shared" si="5"/>
        <v>0</v>
      </c>
      <c r="P69" s="50" t="s">
        <v>142</v>
      </c>
    </row>
    <row r="70" spans="1:16" s="51" customFormat="1" ht="13.5" customHeight="1">
      <c r="A70" s="55">
        <v>49</v>
      </c>
      <c r="B70" s="53" t="s">
        <v>143</v>
      </c>
      <c r="C70" s="54">
        <v>41440</v>
      </c>
      <c r="D70" s="28">
        <v>39127</v>
      </c>
      <c r="E70" s="24">
        <f t="shared" si="4"/>
        <v>94.41843629343629</v>
      </c>
      <c r="F70" s="25">
        <v>39127</v>
      </c>
      <c r="G70" s="28">
        <v>11345</v>
      </c>
      <c r="H70" s="28">
        <v>16074</v>
      </c>
      <c r="I70" s="28">
        <v>617</v>
      </c>
      <c r="J70" s="28">
        <v>3590</v>
      </c>
      <c r="K70" s="28">
        <v>988</v>
      </c>
      <c r="L70" s="28">
        <v>0</v>
      </c>
      <c r="M70" s="28">
        <v>6513</v>
      </c>
      <c r="N70" s="28">
        <f t="shared" si="5"/>
        <v>0</v>
      </c>
      <c r="O70" s="28">
        <f t="shared" si="5"/>
        <v>0</v>
      </c>
      <c r="P70" s="50" t="s">
        <v>144</v>
      </c>
    </row>
    <row r="71" spans="1:16" s="51" customFormat="1" ht="13.5" customHeight="1">
      <c r="A71" s="55">
        <v>50</v>
      </c>
      <c r="B71" s="53" t="s">
        <v>145</v>
      </c>
      <c r="C71" s="54">
        <v>17675</v>
      </c>
      <c r="D71" s="28">
        <v>17610</v>
      </c>
      <c r="E71" s="24">
        <f t="shared" si="4"/>
        <v>99.63224893917963</v>
      </c>
      <c r="F71" s="25">
        <v>17610</v>
      </c>
      <c r="G71" s="28">
        <v>5182</v>
      </c>
      <c r="H71" s="28">
        <v>5826</v>
      </c>
      <c r="I71" s="28">
        <v>514</v>
      </c>
      <c r="J71" s="28">
        <v>2001</v>
      </c>
      <c r="K71" s="28">
        <v>655</v>
      </c>
      <c r="L71" s="28">
        <v>0</v>
      </c>
      <c r="M71" s="28">
        <v>3432</v>
      </c>
      <c r="N71" s="28">
        <f t="shared" si="5"/>
        <v>0</v>
      </c>
      <c r="O71" s="28">
        <f t="shared" si="5"/>
        <v>0</v>
      </c>
      <c r="P71" s="50" t="s">
        <v>146</v>
      </c>
    </row>
    <row r="72" spans="1:16" s="51" customFormat="1" ht="13.5" customHeight="1">
      <c r="A72" s="55">
        <v>51</v>
      </c>
      <c r="B72" s="53" t="s">
        <v>147</v>
      </c>
      <c r="C72" s="54">
        <v>31285</v>
      </c>
      <c r="D72" s="28">
        <v>31170</v>
      </c>
      <c r="E72" s="24">
        <f t="shared" si="4"/>
        <v>99.63241169889723</v>
      </c>
      <c r="F72" s="25">
        <v>31170</v>
      </c>
      <c r="G72" s="28">
        <v>8340</v>
      </c>
      <c r="H72" s="28">
        <v>10882</v>
      </c>
      <c r="I72" s="28">
        <v>1528</v>
      </c>
      <c r="J72" s="28">
        <v>6366</v>
      </c>
      <c r="K72" s="28">
        <v>1950</v>
      </c>
      <c r="L72" s="28">
        <v>0</v>
      </c>
      <c r="M72" s="28">
        <v>2104</v>
      </c>
      <c r="N72" s="28">
        <f t="shared" si="5"/>
        <v>0</v>
      </c>
      <c r="O72" s="28">
        <f t="shared" si="5"/>
        <v>0</v>
      </c>
      <c r="P72" s="50" t="s">
        <v>148</v>
      </c>
    </row>
    <row r="73" spans="1:16" s="51" customFormat="1" ht="13.5" customHeight="1">
      <c r="A73" s="55">
        <v>52</v>
      </c>
      <c r="B73" s="53" t="s">
        <v>149</v>
      </c>
      <c r="C73" s="54">
        <v>74583</v>
      </c>
      <c r="D73" s="28">
        <v>70425</v>
      </c>
      <c r="E73" s="24">
        <f t="shared" si="4"/>
        <v>94.42500301677326</v>
      </c>
      <c r="F73" s="25">
        <v>65384</v>
      </c>
      <c r="G73" s="28">
        <v>15258</v>
      </c>
      <c r="H73" s="28">
        <v>32436</v>
      </c>
      <c r="I73" s="28">
        <v>2688</v>
      </c>
      <c r="J73" s="28">
        <v>9629</v>
      </c>
      <c r="K73" s="28">
        <v>3601</v>
      </c>
      <c r="L73" s="28">
        <v>0</v>
      </c>
      <c r="M73" s="28">
        <v>1772</v>
      </c>
      <c r="N73" s="28">
        <v>5041</v>
      </c>
      <c r="O73" s="28">
        <v>0</v>
      </c>
      <c r="P73" s="50" t="s">
        <v>150</v>
      </c>
    </row>
    <row r="74" spans="1:16" s="37" customFormat="1" ht="13.5" customHeight="1">
      <c r="A74" s="77" t="s">
        <v>151</v>
      </c>
      <c r="B74" s="78"/>
      <c r="C74" s="36"/>
      <c r="P74" s="56" t="s">
        <v>152</v>
      </c>
    </row>
    <row r="75" spans="1:16" s="51" customFormat="1" ht="13.5" customHeight="1">
      <c r="A75" s="55">
        <v>53</v>
      </c>
      <c r="B75" s="53" t="s">
        <v>153</v>
      </c>
      <c r="C75" s="54">
        <v>34797</v>
      </c>
      <c r="D75" s="28">
        <v>33898</v>
      </c>
      <c r="E75" s="24">
        <f t="shared" si="4"/>
        <v>97.41644394631722</v>
      </c>
      <c r="F75" s="25">
        <v>33898</v>
      </c>
      <c r="G75" s="28">
        <v>7972</v>
      </c>
      <c r="H75" s="28">
        <v>15004</v>
      </c>
      <c r="I75" s="28">
        <v>3138</v>
      </c>
      <c r="J75" s="28">
        <v>5608</v>
      </c>
      <c r="K75" s="28">
        <v>2003</v>
      </c>
      <c r="L75" s="28">
        <v>0</v>
      </c>
      <c r="M75" s="28">
        <v>173</v>
      </c>
      <c r="N75" s="28">
        <f>W75+X75</f>
        <v>0</v>
      </c>
      <c r="O75" s="28">
        <f>X75+Y75</f>
        <v>0</v>
      </c>
      <c r="P75" s="50" t="s">
        <v>154</v>
      </c>
    </row>
    <row r="76" spans="1:16" s="51" customFormat="1" ht="13.5" customHeight="1">
      <c r="A76" s="55">
        <v>54</v>
      </c>
      <c r="B76" s="53" t="s">
        <v>155</v>
      </c>
      <c r="C76" s="54">
        <v>40082</v>
      </c>
      <c r="D76" s="28">
        <v>39609</v>
      </c>
      <c r="E76" s="24">
        <f t="shared" si="4"/>
        <v>98.81991916571029</v>
      </c>
      <c r="F76" s="25">
        <v>39609</v>
      </c>
      <c r="G76" s="28">
        <v>11867</v>
      </c>
      <c r="H76" s="28">
        <v>15925</v>
      </c>
      <c r="I76" s="28">
        <v>2388</v>
      </c>
      <c r="J76" s="28">
        <v>6604</v>
      </c>
      <c r="K76" s="28">
        <v>1904</v>
      </c>
      <c r="L76" s="28">
        <v>0</v>
      </c>
      <c r="M76" s="28">
        <v>921</v>
      </c>
      <c r="N76" s="28">
        <f>W76+X76</f>
        <v>0</v>
      </c>
      <c r="O76" s="28">
        <f>X76+Y76</f>
        <v>0</v>
      </c>
      <c r="P76" s="50" t="s">
        <v>156</v>
      </c>
    </row>
    <row r="77" spans="1:16" s="51" customFormat="1" ht="13.5" customHeight="1">
      <c r="A77" s="55">
        <v>55</v>
      </c>
      <c r="B77" s="53" t="s">
        <v>157</v>
      </c>
      <c r="C77" s="54">
        <v>42498</v>
      </c>
      <c r="D77" s="28">
        <v>42080</v>
      </c>
      <c r="E77" s="24">
        <f t="shared" si="4"/>
        <v>99.0164243023201</v>
      </c>
      <c r="F77" s="25">
        <v>41916</v>
      </c>
      <c r="G77" s="28">
        <v>7808</v>
      </c>
      <c r="H77" s="28">
        <v>19000</v>
      </c>
      <c r="I77" s="28">
        <v>1983</v>
      </c>
      <c r="J77" s="28">
        <v>8487</v>
      </c>
      <c r="K77" s="28">
        <v>2667</v>
      </c>
      <c r="L77" s="28">
        <v>0</v>
      </c>
      <c r="M77" s="28">
        <v>1071</v>
      </c>
      <c r="N77" s="28">
        <v>164</v>
      </c>
      <c r="O77" s="28">
        <v>0</v>
      </c>
      <c r="P77" s="50" t="s">
        <v>158</v>
      </c>
    </row>
    <row r="78" spans="1:16" s="51" customFormat="1" ht="13.5" customHeight="1">
      <c r="A78" s="55">
        <v>56</v>
      </c>
      <c r="B78" s="53" t="s">
        <v>159</v>
      </c>
      <c r="C78" s="54">
        <v>31395</v>
      </c>
      <c r="D78" s="28">
        <v>31395</v>
      </c>
      <c r="E78" s="24">
        <f t="shared" si="4"/>
        <v>100</v>
      </c>
      <c r="F78" s="25">
        <v>31395</v>
      </c>
      <c r="G78" s="28">
        <v>6787</v>
      </c>
      <c r="H78" s="28">
        <v>13175</v>
      </c>
      <c r="I78" s="28">
        <v>1460</v>
      </c>
      <c r="J78" s="28">
        <v>5213</v>
      </c>
      <c r="K78" s="28">
        <v>1721</v>
      </c>
      <c r="L78" s="28">
        <v>0</v>
      </c>
      <c r="M78" s="28">
        <v>3040</v>
      </c>
      <c r="N78" s="28">
        <f>W78+X78</f>
        <v>0</v>
      </c>
      <c r="O78" s="28">
        <f>X78+Y78</f>
        <v>0</v>
      </c>
      <c r="P78" s="50" t="s">
        <v>160</v>
      </c>
    </row>
    <row r="79" spans="1:16" s="37" customFormat="1" ht="13.5" customHeight="1">
      <c r="A79" s="77" t="s">
        <v>161</v>
      </c>
      <c r="B79" s="78"/>
      <c r="C79" s="36"/>
      <c r="P79" s="56" t="s">
        <v>162</v>
      </c>
    </row>
    <row r="80" spans="1:16" s="12" customFormat="1" ht="13.5" customHeight="1">
      <c r="A80" s="59">
        <v>57</v>
      </c>
      <c r="B80" s="53" t="s">
        <v>163</v>
      </c>
      <c r="C80" s="54">
        <v>40777</v>
      </c>
      <c r="D80" s="27">
        <v>40689</v>
      </c>
      <c r="E80" s="24">
        <f t="shared" si="4"/>
        <v>99.78419206905853</v>
      </c>
      <c r="F80" s="25">
        <v>40689</v>
      </c>
      <c r="G80" s="27">
        <v>8265</v>
      </c>
      <c r="H80" s="27">
        <v>17927</v>
      </c>
      <c r="I80" s="27">
        <v>2795</v>
      </c>
      <c r="J80" s="27">
        <v>8766</v>
      </c>
      <c r="K80" s="27">
        <v>2543</v>
      </c>
      <c r="L80" s="27">
        <v>0</v>
      </c>
      <c r="M80" s="27">
        <v>393</v>
      </c>
      <c r="N80" s="28">
        <f>W80+X80</f>
        <v>0</v>
      </c>
      <c r="O80" s="28">
        <f>X80+Y80</f>
        <v>0</v>
      </c>
      <c r="P80" s="50" t="s">
        <v>164</v>
      </c>
    </row>
    <row r="81" spans="1:25" s="12" customFormat="1" ht="13.5" customHeight="1">
      <c r="A81" s="60">
        <v>58</v>
      </c>
      <c r="B81" s="61" t="s">
        <v>165</v>
      </c>
      <c r="C81" s="62">
        <v>73057</v>
      </c>
      <c r="D81" s="63">
        <v>72590</v>
      </c>
      <c r="E81" s="64">
        <f t="shared" si="4"/>
        <v>99.36077309498063</v>
      </c>
      <c r="F81" s="65">
        <v>72590</v>
      </c>
      <c r="G81" s="63">
        <v>15734</v>
      </c>
      <c r="H81" s="63">
        <v>33291</v>
      </c>
      <c r="I81" s="63">
        <v>4768</v>
      </c>
      <c r="J81" s="63">
        <v>13371</v>
      </c>
      <c r="K81" s="63">
        <v>4169</v>
      </c>
      <c r="L81" s="63">
        <v>0</v>
      </c>
      <c r="M81" s="63">
        <v>1257</v>
      </c>
      <c r="N81" s="63">
        <v>0</v>
      </c>
      <c r="O81" s="28">
        <v>0</v>
      </c>
      <c r="P81" s="66" t="s">
        <v>166</v>
      </c>
      <c r="R81" s="51"/>
      <c r="S81" s="51"/>
      <c r="T81" s="51"/>
      <c r="U81" s="51"/>
      <c r="V81" s="51"/>
      <c r="W81" s="51"/>
      <c r="X81" s="51"/>
      <c r="Y81" s="51"/>
    </row>
    <row r="82" spans="2:16" s="12" customFormat="1" ht="13.5" customHeight="1">
      <c r="B82" s="28" t="s">
        <v>167</v>
      </c>
      <c r="C82" s="28"/>
      <c r="D82" s="28"/>
      <c r="E82" s="67"/>
      <c r="F82" s="28"/>
      <c r="G82" s="28"/>
      <c r="H82" s="28"/>
      <c r="I82" s="28"/>
      <c r="J82" s="28"/>
      <c r="K82" s="28"/>
      <c r="L82" s="28"/>
      <c r="M82" s="28"/>
      <c r="N82" s="28"/>
      <c r="O82" s="68"/>
      <c r="P82" s="69"/>
    </row>
    <row r="83" spans="2:16" ht="12" customHeight="1">
      <c r="B83" s="70"/>
      <c r="C83" s="71"/>
      <c r="D83" s="71"/>
      <c r="E83" s="72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3"/>
    </row>
    <row r="84" spans="2:16" ht="12" customHeight="1">
      <c r="B84" s="70"/>
      <c r="C84" s="71"/>
      <c r="D84" s="71"/>
      <c r="E84" s="7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3"/>
    </row>
    <row r="85" ht="12" customHeight="1">
      <c r="B85" s="74"/>
    </row>
    <row r="86" ht="12" customHeight="1">
      <c r="B86" s="74"/>
    </row>
  </sheetData>
  <sheetProtection/>
  <mergeCells count="26">
    <mergeCell ref="A2:C2"/>
    <mergeCell ref="R2:U2"/>
    <mergeCell ref="V2:Y2"/>
    <mergeCell ref="A3:B3"/>
    <mergeCell ref="C3:E3"/>
    <mergeCell ref="F3:M3"/>
    <mergeCell ref="N3:N4"/>
    <mergeCell ref="O3:O4"/>
    <mergeCell ref="P3:P4"/>
    <mergeCell ref="A4:B4"/>
    <mergeCell ref="A5:B5"/>
    <mergeCell ref="A6:B6"/>
    <mergeCell ref="A7:B7"/>
    <mergeCell ref="A9:B9"/>
    <mergeCell ref="A23:B23"/>
    <mergeCell ref="A27:B27"/>
    <mergeCell ref="A65:B65"/>
    <mergeCell ref="A68:B68"/>
    <mergeCell ref="A74:B74"/>
    <mergeCell ref="A79:B79"/>
    <mergeCell ref="A33:B33"/>
    <mergeCell ref="A36:B36"/>
    <mergeCell ref="A41:B41"/>
    <mergeCell ref="A43:B43"/>
    <mergeCell ref="A52:B52"/>
    <mergeCell ref="A61:B6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2009-05-12T05:34:36Z</dcterms:created>
  <dcterms:modified xsi:type="dcterms:W3CDTF">2009-05-13T00:17:11Z</dcterms:modified>
  <cp:category/>
  <cp:version/>
  <cp:contentType/>
  <cp:contentStatus/>
</cp:coreProperties>
</file>