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'19'!$A$1:$J$47</definedName>
    <definedName name="Print_Area_MI" localSheetId="0">'19'!$A$1:$J$46</definedName>
    <definedName name="三十">#REF!</definedName>
    <definedName name="三十一">#REF!</definedName>
    <definedName name="市群別_組織別">#REF!,#REF!</definedName>
  </definedNames>
  <calcPr fullCalcOnLoad="1" iterate="1" iterateCount="1" iterateDelta="0.001"/>
</workbook>
</file>

<file path=xl/sharedStrings.xml><?xml version="1.0" encoding="utf-8"?>
<sst xmlns="http://schemas.openxmlformats.org/spreadsheetml/2006/main" count="93" uniqueCount="87">
  <si>
    <t>19．市町村別、男女別人口および世帯数</t>
  </si>
  <si>
    <t>各年10月１日</t>
  </si>
  <si>
    <t>年次および</t>
  </si>
  <si>
    <t>人　　　　　　　口</t>
  </si>
  <si>
    <t>世 帯 数</t>
  </si>
  <si>
    <t>市　町　村</t>
  </si>
  <si>
    <t>総  数</t>
  </si>
  <si>
    <t>男</t>
  </si>
  <si>
    <t>女</t>
  </si>
  <si>
    <t>昭和42年</t>
  </si>
  <si>
    <t>南海部郡</t>
  </si>
  <si>
    <t xml:space="preserve">  44</t>
  </si>
  <si>
    <t>上  浦  町</t>
  </si>
  <si>
    <t xml:space="preserve">  46</t>
  </si>
  <si>
    <t>弥  生  町</t>
  </si>
  <si>
    <t>本  匠  村</t>
  </si>
  <si>
    <t>市　 　部</t>
  </si>
  <si>
    <t>宇  目  町</t>
  </si>
  <si>
    <t>直  川  村</t>
  </si>
  <si>
    <t>郡　 　部</t>
  </si>
  <si>
    <t>鶴  見  町</t>
  </si>
  <si>
    <t>米水津村</t>
  </si>
  <si>
    <t>大  分  市</t>
  </si>
  <si>
    <t>蒲  江  町</t>
  </si>
  <si>
    <t>別  府  市</t>
  </si>
  <si>
    <t>大 野 郡</t>
  </si>
  <si>
    <t>中  津  市</t>
  </si>
  <si>
    <t>野  津  町</t>
  </si>
  <si>
    <t>日  田  市</t>
  </si>
  <si>
    <t>三  重  町</t>
  </si>
  <si>
    <t>佐  伯  市</t>
  </si>
  <si>
    <t>清  川  村</t>
  </si>
  <si>
    <t>臼  杵  市</t>
  </si>
  <si>
    <t>緒  方  町</t>
  </si>
  <si>
    <t>津久見市</t>
  </si>
  <si>
    <t>朝  地  町</t>
  </si>
  <si>
    <t>竹  田  市</t>
  </si>
  <si>
    <t>大  野  町</t>
  </si>
  <si>
    <t>豊後高田市</t>
  </si>
  <si>
    <t>千  歳  村</t>
  </si>
  <si>
    <t>杵  築  市</t>
  </si>
  <si>
    <t>犬  飼  町</t>
  </si>
  <si>
    <t>宇  佐  市</t>
  </si>
  <si>
    <t>直 入 郡</t>
  </si>
  <si>
    <t>西国東郡</t>
  </si>
  <si>
    <t>荻      町</t>
  </si>
  <si>
    <t>大  田  村</t>
  </si>
  <si>
    <t>久  住  町</t>
  </si>
  <si>
    <t>真  玉  町</t>
  </si>
  <si>
    <t>直  入  町</t>
  </si>
  <si>
    <t>香々地町</t>
  </si>
  <si>
    <t>玖 珠 郡</t>
  </si>
  <si>
    <t>東国東郡</t>
  </si>
  <si>
    <t>九  重  町</t>
  </si>
  <si>
    <t>国  見  町</t>
  </si>
  <si>
    <t>玖  珠  町</t>
  </si>
  <si>
    <t>姫  島  村</t>
  </si>
  <si>
    <t>日 田 郡</t>
  </si>
  <si>
    <t>国  東  町</t>
  </si>
  <si>
    <t>前津江村</t>
  </si>
  <si>
    <t>武  蔵  町</t>
  </si>
  <si>
    <t>中津江村</t>
  </si>
  <si>
    <t>安  岐  町</t>
  </si>
  <si>
    <t>上津江村</t>
  </si>
  <si>
    <t>速 見 郡</t>
  </si>
  <si>
    <t>大  山  町</t>
  </si>
  <si>
    <t>日  出  町</t>
  </si>
  <si>
    <t>天  瀬  町</t>
  </si>
  <si>
    <t>山  香  町</t>
  </si>
  <si>
    <t>下 毛 郡</t>
  </si>
  <si>
    <t>大 分 郡</t>
  </si>
  <si>
    <t>三  光  村</t>
  </si>
  <si>
    <t>野津原町</t>
  </si>
  <si>
    <t>本耶馬溪町</t>
  </si>
  <si>
    <t>挾  間  町</t>
  </si>
  <si>
    <t>耶馬渓町</t>
  </si>
  <si>
    <t>庄  内  町</t>
  </si>
  <si>
    <t>山  国  町</t>
  </si>
  <si>
    <t>湯布院町</t>
  </si>
  <si>
    <t>宇 佐 郡</t>
  </si>
  <si>
    <t>北海部郡</t>
  </si>
  <si>
    <t>院  内  町</t>
  </si>
  <si>
    <t>佐賀関町</t>
  </si>
  <si>
    <t>安心院町</t>
  </si>
  <si>
    <t>資料：県統計調査課　</t>
  </si>
  <si>
    <t>　注  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</si>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</sst>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55">
    <xf numFmtId="0" fontId="0" fillId="0" borderId="0" xfId="0" applyAlignment="1">
      <alignment/>
    </xf>
    <xf numFmtId="0" fontId="19" fillId="0" borderId="0" xfId="60" applyFont="1" applyFill="1" applyAlignment="1" applyProtection="1">
      <alignment horizontal="centerContinuous"/>
      <protection locked="0"/>
    </xf>
    <xf numFmtId="0" fontId="19" fillId="0" borderId="0" xfId="60" applyFont="1" applyFill="1">
      <alignment/>
      <protection/>
    </xf>
    <xf numFmtId="0" fontId="22" fillId="0" borderId="10" xfId="60" applyFont="1" applyFill="1" applyBorder="1" applyAlignment="1" applyProtection="1">
      <alignment horizontal="left"/>
      <protection locked="0"/>
    </xf>
    <xf numFmtId="0" fontId="22" fillId="0" borderId="10" xfId="60" applyFont="1" applyFill="1" applyBorder="1" applyProtection="1">
      <alignment/>
      <protection locked="0"/>
    </xf>
    <xf numFmtId="0" fontId="22" fillId="0" borderId="10" xfId="60" applyFont="1" applyFill="1" applyBorder="1" applyAlignment="1" applyProtection="1">
      <alignment horizontal="centerContinuous"/>
      <protection locked="0"/>
    </xf>
    <xf numFmtId="58" fontId="22" fillId="0" borderId="10" xfId="60" applyNumberFormat="1" applyFont="1" applyFill="1" applyBorder="1" applyAlignment="1" applyProtection="1" quotePrefix="1">
      <alignment horizontal="right"/>
      <protection locked="0"/>
    </xf>
    <xf numFmtId="0" fontId="22" fillId="0" borderId="0" xfId="60" applyFont="1" applyFill="1" applyBorder="1">
      <alignment/>
      <protection/>
    </xf>
    <xf numFmtId="0" fontId="22" fillId="0" borderId="0" xfId="60" applyFont="1" applyFill="1">
      <alignment/>
      <protection/>
    </xf>
    <xf numFmtId="0" fontId="23" fillId="0" borderId="11" xfId="60" applyFont="1" applyFill="1" applyBorder="1" applyAlignment="1" applyProtection="1">
      <alignment horizontal="center" vertical="center"/>
      <protection locked="0"/>
    </xf>
    <xf numFmtId="0" fontId="23" fillId="0" borderId="12" xfId="60" applyFont="1" applyFill="1" applyBorder="1" applyAlignment="1" applyProtection="1">
      <alignment horizontal="centerContinuous" vertical="center"/>
      <protection locked="0"/>
    </xf>
    <xf numFmtId="0" fontId="23" fillId="0" borderId="13" xfId="60" applyFont="1" applyFill="1" applyBorder="1" applyAlignment="1" applyProtection="1">
      <alignment horizontal="centerContinuous" vertical="center"/>
      <protection locked="0"/>
    </xf>
    <xf numFmtId="0" fontId="23" fillId="0" borderId="14" xfId="60" applyFont="1" applyFill="1" applyBorder="1" applyAlignment="1" applyProtection="1">
      <alignment horizontal="center" vertical="center"/>
      <protection locked="0"/>
    </xf>
    <xf numFmtId="0" fontId="23" fillId="0" borderId="15" xfId="60" applyFont="1" applyFill="1" applyBorder="1" applyAlignment="1" applyProtection="1">
      <alignment horizontal="center" vertical="center"/>
      <protection locked="0"/>
    </xf>
    <xf numFmtId="0" fontId="23" fillId="0" borderId="16" xfId="60" applyFont="1" applyFill="1" applyBorder="1" applyAlignment="1" applyProtection="1">
      <alignment horizontal="center" vertical="center"/>
      <protection locked="0"/>
    </xf>
    <xf numFmtId="0" fontId="23" fillId="0" borderId="0" xfId="60" applyFont="1" applyFill="1" applyBorder="1" applyAlignment="1">
      <alignment vertical="center"/>
      <protection/>
    </xf>
    <xf numFmtId="0" fontId="23" fillId="0" borderId="0" xfId="60" applyFont="1" applyFill="1" applyAlignment="1">
      <alignment vertical="center"/>
      <protection/>
    </xf>
    <xf numFmtId="0" fontId="23" fillId="0" borderId="17" xfId="60" applyFont="1" applyFill="1" applyBorder="1" applyAlignment="1" applyProtection="1">
      <alignment horizontal="center" vertical="center"/>
      <protection locked="0"/>
    </xf>
    <xf numFmtId="0" fontId="23" fillId="0" borderId="18" xfId="60"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23" fillId="0" borderId="20" xfId="6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49" fontId="22" fillId="0" borderId="0" xfId="60" applyNumberFormat="1" applyFont="1" applyFill="1" applyBorder="1" applyAlignment="1" applyProtection="1" quotePrefix="1">
      <alignment horizontal="center"/>
      <protection locked="0"/>
    </xf>
    <xf numFmtId="176" fontId="22" fillId="0" borderId="21" xfId="48" applyNumberFormat="1" applyFont="1" applyFill="1" applyBorder="1" applyAlignment="1" applyProtection="1">
      <alignment/>
      <protection locked="0"/>
    </xf>
    <xf numFmtId="176" fontId="22" fillId="0" borderId="22" xfId="48" applyNumberFormat="1" applyFont="1" applyFill="1" applyBorder="1" applyAlignment="1" applyProtection="1">
      <alignment/>
      <protection locked="0"/>
    </xf>
    <xf numFmtId="176" fontId="22" fillId="0" borderId="0" xfId="48" applyNumberFormat="1" applyFont="1" applyFill="1" applyBorder="1" applyAlignment="1" applyProtection="1">
      <alignment/>
      <protection locked="0"/>
    </xf>
    <xf numFmtId="177" fontId="25" fillId="0" borderId="23" xfId="0" applyNumberFormat="1" applyFont="1" applyFill="1" applyBorder="1" applyAlignment="1" applyProtection="1">
      <alignment horizontal="distributed"/>
      <protection locked="0"/>
    </xf>
    <xf numFmtId="176" fontId="25" fillId="0" borderId="21" xfId="48" applyNumberFormat="1" applyFont="1" applyFill="1" applyBorder="1" applyAlignment="1" applyProtection="1">
      <alignment/>
      <protection/>
    </xf>
    <xf numFmtId="176" fontId="25" fillId="0" borderId="22" xfId="48" applyNumberFormat="1" applyFont="1" applyFill="1" applyBorder="1" applyAlignment="1" applyProtection="1">
      <alignment/>
      <protection/>
    </xf>
    <xf numFmtId="176" fontId="25" fillId="0" borderId="0" xfId="48" applyNumberFormat="1" applyFont="1" applyFill="1" applyBorder="1" applyAlignment="1" applyProtection="1">
      <alignment/>
      <protection/>
    </xf>
    <xf numFmtId="176" fontId="22" fillId="0" borderId="24" xfId="48" applyNumberFormat="1" applyFont="1" applyFill="1" applyBorder="1" applyAlignment="1" applyProtection="1">
      <alignment/>
      <protection locked="0"/>
    </xf>
    <xf numFmtId="177" fontId="22" fillId="0" borderId="23" xfId="0" applyNumberFormat="1" applyFont="1" applyFill="1" applyBorder="1" applyAlignment="1" applyProtection="1">
      <alignment horizontal="distributed"/>
      <protection locked="0"/>
    </xf>
    <xf numFmtId="176" fontId="25" fillId="0" borderId="24" xfId="48" applyNumberFormat="1" applyFont="1" applyFill="1" applyBorder="1" applyAlignment="1" applyProtection="1">
      <alignment/>
      <protection locked="0"/>
    </xf>
    <xf numFmtId="176" fontId="25" fillId="0" borderId="0" xfId="48" applyNumberFormat="1" applyFont="1" applyFill="1" applyBorder="1" applyAlignment="1" applyProtection="1">
      <alignment/>
      <protection locked="0"/>
    </xf>
    <xf numFmtId="49" fontId="25" fillId="0" borderId="0" xfId="60" applyNumberFormat="1" applyFont="1" applyFill="1" applyBorder="1" applyAlignment="1" applyProtection="1" quotePrefix="1">
      <alignment horizontal="center"/>
      <protection locked="0"/>
    </xf>
    <xf numFmtId="0" fontId="25" fillId="0" borderId="0" xfId="60" applyFont="1" applyFill="1" applyBorder="1" applyAlignment="1" applyProtection="1">
      <alignment horizontal="distributed"/>
      <protection locked="0"/>
    </xf>
    <xf numFmtId="176" fontId="25" fillId="0" borderId="24" xfId="48" applyNumberFormat="1" applyFont="1" applyFill="1" applyBorder="1" applyAlignment="1" applyProtection="1">
      <alignment/>
      <protection/>
    </xf>
    <xf numFmtId="0" fontId="26" fillId="0" borderId="0" xfId="60" applyFont="1" applyFill="1" applyAlignment="1">
      <alignment/>
      <protection/>
    </xf>
    <xf numFmtId="177" fontId="22" fillId="0" borderId="0" xfId="0" applyNumberFormat="1" applyFont="1" applyFill="1" applyBorder="1" applyAlignment="1" applyProtection="1">
      <alignment horizontal="distributed"/>
      <protection locked="0"/>
    </xf>
    <xf numFmtId="176" fontId="22" fillId="0" borderId="24" xfId="48" applyNumberFormat="1" applyFont="1" applyFill="1" applyBorder="1" applyAlignment="1" applyProtection="1">
      <alignment/>
      <protection/>
    </xf>
    <xf numFmtId="177" fontId="25" fillId="0" borderId="0" xfId="0" applyNumberFormat="1" applyFont="1" applyFill="1" applyBorder="1" applyAlignment="1" applyProtection="1">
      <alignment horizontal="distributed"/>
      <protection locked="0"/>
    </xf>
    <xf numFmtId="176" fontId="22" fillId="0" borderId="0" xfId="48" applyNumberFormat="1" applyFont="1" applyFill="1" applyBorder="1" applyAlignment="1" applyProtection="1">
      <alignment/>
      <protection/>
    </xf>
    <xf numFmtId="176" fontId="22" fillId="0" borderId="25" xfId="48" applyNumberFormat="1" applyFont="1" applyFill="1" applyBorder="1" applyAlignment="1" applyProtection="1">
      <alignment/>
      <protection locked="0"/>
    </xf>
    <xf numFmtId="177" fontId="22" fillId="0" borderId="17"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locked="0"/>
    </xf>
    <xf numFmtId="176" fontId="22" fillId="0" borderId="17" xfId="48" applyNumberFormat="1" applyFont="1" applyFill="1" applyBorder="1" applyAlignment="1" applyProtection="1">
      <alignment/>
      <protection locked="0"/>
    </xf>
    <xf numFmtId="177" fontId="22" fillId="0" borderId="26"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xf>
    <xf numFmtId="176" fontId="22" fillId="0" borderId="17" xfId="48" applyNumberFormat="1" applyFont="1" applyFill="1" applyBorder="1" applyAlignment="1" applyProtection="1">
      <alignment/>
      <protection/>
    </xf>
    <xf numFmtId="0" fontId="22" fillId="0" borderId="0" xfId="60" applyFont="1" applyFill="1" applyAlignment="1" applyProtection="1" quotePrefix="1">
      <alignment horizontal="left"/>
      <protection locked="0"/>
    </xf>
    <xf numFmtId="0" fontId="22" fillId="0" borderId="0" xfId="60" applyFont="1" applyFill="1" applyAlignment="1" applyProtection="1">
      <alignment/>
      <protection locked="0"/>
    </xf>
    <xf numFmtId="0" fontId="22" fillId="0" borderId="0" xfId="60" applyFont="1" applyFill="1" applyAlignment="1" applyProtection="1">
      <alignment horizontal="centerContinuous"/>
      <protection locked="0"/>
    </xf>
    <xf numFmtId="0" fontId="22" fillId="0" borderId="0" xfId="60" applyFont="1" applyFill="1" applyProtection="1">
      <alignment/>
      <protection locked="0"/>
    </xf>
    <xf numFmtId="0" fontId="22" fillId="0" borderId="0" xfId="60" applyFont="1" applyFill="1" applyAlignment="1" applyProtection="1">
      <alignment horizontal="left"/>
      <protection locked="0"/>
    </xf>
    <xf numFmtId="0" fontId="22" fillId="0" borderId="0" xfId="60" applyFont="1" applyFill="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2;&#24180;&#12288;&#22823;&#20998;&#30476;&#32113;&#35336;&#24180;&#37969;\&#26157;&#21644;46&#24180;&#24230;02&#20154;&#21475;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
      <sheetName val="19"/>
      <sheetName val="20"/>
      <sheetName val="21"/>
      <sheetName val="22"/>
      <sheetName val="23"/>
      <sheetName val="24"/>
      <sheetName val="25"/>
      <sheetName val="26"/>
      <sheetName val="27"/>
      <sheetName val="28"/>
      <sheetName val="29"/>
      <sheetName val="30"/>
      <sheetName val="31"/>
      <sheetName val="32"/>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showGridLines="0" tabSelected="1" zoomScaleSheetLayoutView="100" zoomScalePageLayoutView="0" workbookViewId="0" topLeftCell="A1">
      <selection activeCell="A1" sqref="A1"/>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9.25390625" style="8" bestFit="1"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c r="B2" s="4"/>
      <c r="C2" s="4"/>
      <c r="D2" s="4"/>
      <c r="E2" s="4"/>
      <c r="F2" s="4"/>
      <c r="G2" s="4"/>
      <c r="H2" s="4"/>
      <c r="I2" s="5"/>
      <c r="J2" s="6" t="s">
        <v>1</v>
      </c>
      <c r="K2" s="7"/>
    </row>
    <row r="3" spans="1:11" s="16" customFormat="1" ht="18.75" customHeight="1" thickTop="1">
      <c r="A3" s="9" t="s">
        <v>2</v>
      </c>
      <c r="B3" s="10" t="s">
        <v>3</v>
      </c>
      <c r="C3" s="11"/>
      <c r="D3" s="11"/>
      <c r="E3" s="12" t="s">
        <v>4</v>
      </c>
      <c r="F3" s="13" t="s">
        <v>5</v>
      </c>
      <c r="G3" s="10" t="s">
        <v>3</v>
      </c>
      <c r="H3" s="11"/>
      <c r="I3" s="11"/>
      <c r="J3" s="14" t="s">
        <v>4</v>
      </c>
      <c r="K3" s="15"/>
    </row>
    <row r="4" spans="1:11" s="16" customFormat="1" ht="18.75" customHeight="1">
      <c r="A4" s="17" t="s">
        <v>5</v>
      </c>
      <c r="B4" s="18" t="s">
        <v>6</v>
      </c>
      <c r="C4" s="18" t="s">
        <v>7</v>
      </c>
      <c r="D4" s="18" t="s">
        <v>8</v>
      </c>
      <c r="E4" s="19"/>
      <c r="F4" s="20"/>
      <c r="G4" s="18" t="s">
        <v>6</v>
      </c>
      <c r="H4" s="18" t="s">
        <v>7</v>
      </c>
      <c r="I4" s="18" t="s">
        <v>8</v>
      </c>
      <c r="J4" s="21"/>
      <c r="K4" s="15"/>
    </row>
    <row r="5" spans="1:11" ht="18" customHeight="1">
      <c r="A5" s="22" t="s">
        <v>9</v>
      </c>
      <c r="B5" s="23">
        <v>1178702</v>
      </c>
      <c r="C5" s="24">
        <v>553476</v>
      </c>
      <c r="D5" s="24">
        <v>625226</v>
      </c>
      <c r="E5" s="25">
        <v>302018</v>
      </c>
      <c r="F5" s="26" t="s">
        <v>10</v>
      </c>
      <c r="G5" s="27">
        <f>SUM(G6:G13)</f>
        <v>44903</v>
      </c>
      <c r="H5" s="28">
        <f>SUM(H6:H13)</f>
        <v>20555</v>
      </c>
      <c r="I5" s="28">
        <f>SUM(I6:I13)</f>
        <v>24348</v>
      </c>
      <c r="J5" s="29">
        <f>SUM(J6:J13)</f>
        <v>11829</v>
      </c>
      <c r="K5" s="7"/>
    </row>
    <row r="6" spans="1:11" ht="18" customHeight="1">
      <c r="A6" s="22" t="s">
        <v>11</v>
      </c>
      <c r="B6" s="30">
        <v>1172448</v>
      </c>
      <c r="C6" s="25">
        <v>550436</v>
      </c>
      <c r="D6" s="25">
        <v>622012</v>
      </c>
      <c r="E6" s="25">
        <v>309317</v>
      </c>
      <c r="F6" s="31" t="s">
        <v>12</v>
      </c>
      <c r="G6" s="30">
        <v>4195</v>
      </c>
      <c r="H6" s="25">
        <v>1898</v>
      </c>
      <c r="I6" s="25">
        <v>2297</v>
      </c>
      <c r="J6" s="25">
        <v>1112</v>
      </c>
      <c r="K6" s="7"/>
    </row>
    <row r="7" spans="1:11" ht="18" customHeight="1">
      <c r="A7" s="22" t="s">
        <v>13</v>
      </c>
      <c r="B7" s="32">
        <v>1164703</v>
      </c>
      <c r="C7" s="33">
        <v>545645</v>
      </c>
      <c r="D7" s="33">
        <v>619058</v>
      </c>
      <c r="E7" s="33">
        <v>317243</v>
      </c>
      <c r="F7" s="31" t="s">
        <v>14</v>
      </c>
      <c r="G7" s="30">
        <v>7003</v>
      </c>
      <c r="H7" s="25">
        <v>3262</v>
      </c>
      <c r="I7" s="25">
        <v>3741</v>
      </c>
      <c r="J7" s="25">
        <v>1728</v>
      </c>
      <c r="K7" s="7"/>
    </row>
    <row r="8" spans="1:11" ht="18" customHeight="1">
      <c r="A8" s="34"/>
      <c r="B8" s="32"/>
      <c r="C8" s="33"/>
      <c r="D8" s="33"/>
      <c r="E8" s="33"/>
      <c r="F8" s="31" t="s">
        <v>15</v>
      </c>
      <c r="G8" s="30">
        <v>3109</v>
      </c>
      <c r="H8" s="25">
        <v>1441</v>
      </c>
      <c r="I8" s="25">
        <v>1668</v>
      </c>
      <c r="J8" s="25">
        <v>798</v>
      </c>
      <c r="K8" s="7"/>
    </row>
    <row r="9" spans="1:14" ht="18" customHeight="1">
      <c r="A9" s="35" t="s">
        <v>16</v>
      </c>
      <c r="B9" s="36">
        <f>SUM(B13:B23)</f>
        <v>773194</v>
      </c>
      <c r="C9" s="29">
        <f>SUM(C13:C23)</f>
        <v>361093</v>
      </c>
      <c r="D9" s="29">
        <f>SUM(D13:D23)</f>
        <v>412101</v>
      </c>
      <c r="E9" s="29">
        <f>SUM(E13:E23)</f>
        <v>218005</v>
      </c>
      <c r="F9" s="31" t="s">
        <v>17</v>
      </c>
      <c r="G9" s="30">
        <v>6157</v>
      </c>
      <c r="H9" s="25">
        <v>2903</v>
      </c>
      <c r="I9" s="25">
        <v>3254</v>
      </c>
      <c r="J9" s="25">
        <v>1600</v>
      </c>
      <c r="K9" s="7"/>
      <c r="N9" s="37"/>
    </row>
    <row r="10" spans="1:11" ht="18" customHeight="1">
      <c r="A10" s="35"/>
      <c r="B10" s="36"/>
      <c r="C10" s="29"/>
      <c r="D10" s="29"/>
      <c r="E10" s="29"/>
      <c r="F10" s="31" t="s">
        <v>18</v>
      </c>
      <c r="G10" s="30">
        <v>3703</v>
      </c>
      <c r="H10" s="25">
        <v>1760</v>
      </c>
      <c r="I10" s="25">
        <v>1943</v>
      </c>
      <c r="J10" s="25">
        <v>952</v>
      </c>
      <c r="K10" s="7"/>
    </row>
    <row r="11" spans="1:11" ht="18" customHeight="1">
      <c r="A11" s="35" t="s">
        <v>19</v>
      </c>
      <c r="B11" s="36">
        <f>B24+B28+B34+B37+B42+G5+G14+G23+G27+G30+G36+G41</f>
        <v>391509</v>
      </c>
      <c r="C11" s="29">
        <f>C24+C28+C34+C37+C42+H5+H14+H23+H27+H30+H36+H41</f>
        <v>184552</v>
      </c>
      <c r="D11" s="29">
        <f>D24+D28+D34+D37+D42+I5+I14+I23+I27+I30+I36+I41</f>
        <v>206957</v>
      </c>
      <c r="E11" s="29">
        <v>99238</v>
      </c>
      <c r="F11" s="31" t="s">
        <v>20</v>
      </c>
      <c r="G11" s="30">
        <v>5817</v>
      </c>
      <c r="H11" s="25">
        <v>2759</v>
      </c>
      <c r="I11" s="25">
        <v>3058</v>
      </c>
      <c r="J11" s="25">
        <v>1528</v>
      </c>
      <c r="K11" s="7"/>
    </row>
    <row r="12" spans="1:11" ht="18" customHeight="1">
      <c r="A12" s="38"/>
      <c r="B12" s="39"/>
      <c r="C12" s="25"/>
      <c r="D12" s="25"/>
      <c r="E12" s="25"/>
      <c r="F12" s="31" t="s">
        <v>21</v>
      </c>
      <c r="G12" s="30">
        <v>3108</v>
      </c>
      <c r="H12" s="25">
        <v>1365</v>
      </c>
      <c r="I12" s="25">
        <v>1743</v>
      </c>
      <c r="J12" s="25">
        <v>855</v>
      </c>
      <c r="K12" s="7"/>
    </row>
    <row r="13" spans="1:11" ht="18" customHeight="1">
      <c r="A13" s="38" t="s">
        <v>22</v>
      </c>
      <c r="B13" s="39">
        <v>276835</v>
      </c>
      <c r="C13" s="25">
        <v>133546</v>
      </c>
      <c r="D13" s="25">
        <v>143289</v>
      </c>
      <c r="E13" s="25">
        <v>77492</v>
      </c>
      <c r="F13" s="31" t="s">
        <v>23</v>
      </c>
      <c r="G13" s="30">
        <v>11811</v>
      </c>
      <c r="H13" s="25">
        <v>5167</v>
      </c>
      <c r="I13" s="25">
        <v>6644</v>
      </c>
      <c r="J13" s="25">
        <v>3256</v>
      </c>
      <c r="K13" s="7"/>
    </row>
    <row r="14" spans="1:11" ht="18" customHeight="1">
      <c r="A14" s="38" t="s">
        <v>24</v>
      </c>
      <c r="B14" s="39">
        <v>126401</v>
      </c>
      <c r="C14" s="25">
        <v>56085</v>
      </c>
      <c r="D14" s="25">
        <v>70316</v>
      </c>
      <c r="E14" s="25">
        <v>39124</v>
      </c>
      <c r="F14" s="26" t="s">
        <v>25</v>
      </c>
      <c r="G14" s="36">
        <f>SUM(G15:G22)</f>
        <v>69632</v>
      </c>
      <c r="H14" s="29">
        <f>SUM(H15:H22)</f>
        <v>32919</v>
      </c>
      <c r="I14" s="29">
        <v>36713</v>
      </c>
      <c r="J14" s="29">
        <v>17485</v>
      </c>
      <c r="K14" s="7"/>
    </row>
    <row r="15" spans="1:11" ht="18" customHeight="1">
      <c r="A15" s="38" t="s">
        <v>26</v>
      </c>
      <c r="B15" s="39">
        <v>57668</v>
      </c>
      <c r="C15" s="25">
        <v>26032</v>
      </c>
      <c r="D15" s="25">
        <v>31636</v>
      </c>
      <c r="E15" s="25">
        <v>16753</v>
      </c>
      <c r="F15" s="31" t="s">
        <v>27</v>
      </c>
      <c r="G15" s="30">
        <v>12525</v>
      </c>
      <c r="H15" s="25">
        <v>5969</v>
      </c>
      <c r="I15" s="25">
        <v>6556</v>
      </c>
      <c r="J15" s="25">
        <v>2919</v>
      </c>
      <c r="K15" s="7"/>
    </row>
    <row r="16" spans="1:11" ht="18" customHeight="1">
      <c r="A16" s="38" t="s">
        <v>28</v>
      </c>
      <c r="B16" s="39">
        <v>64352</v>
      </c>
      <c r="C16" s="25">
        <v>29986</v>
      </c>
      <c r="D16" s="25">
        <v>34366</v>
      </c>
      <c r="E16" s="25">
        <v>16163</v>
      </c>
      <c r="F16" s="31" t="s">
        <v>29</v>
      </c>
      <c r="G16" s="30">
        <v>19143</v>
      </c>
      <c r="H16" s="25">
        <v>9019</v>
      </c>
      <c r="I16" s="25">
        <v>10124</v>
      </c>
      <c r="J16" s="25">
        <v>4901</v>
      </c>
      <c r="K16" s="7"/>
    </row>
    <row r="17" spans="1:11" ht="18" customHeight="1">
      <c r="A17" s="38" t="s">
        <v>30</v>
      </c>
      <c r="B17" s="39">
        <v>51102</v>
      </c>
      <c r="C17" s="25">
        <v>23682</v>
      </c>
      <c r="D17" s="25">
        <v>27420</v>
      </c>
      <c r="E17" s="25">
        <v>14557</v>
      </c>
      <c r="F17" s="31" t="s">
        <v>31</v>
      </c>
      <c r="G17" s="30">
        <v>4065</v>
      </c>
      <c r="H17" s="25">
        <v>1886</v>
      </c>
      <c r="I17" s="25">
        <v>2179</v>
      </c>
      <c r="J17" s="25">
        <v>1040</v>
      </c>
      <c r="K17" s="7"/>
    </row>
    <row r="18" spans="1:11" ht="18" customHeight="1">
      <c r="A18" s="38" t="s">
        <v>32</v>
      </c>
      <c r="B18" s="39">
        <v>39731</v>
      </c>
      <c r="C18" s="25">
        <v>18711</v>
      </c>
      <c r="D18" s="25">
        <v>21020</v>
      </c>
      <c r="E18" s="25">
        <v>10530</v>
      </c>
      <c r="F18" s="31" t="s">
        <v>33</v>
      </c>
      <c r="G18" s="30">
        <v>10486</v>
      </c>
      <c r="H18" s="25">
        <v>4962</v>
      </c>
      <c r="I18" s="25">
        <v>5524</v>
      </c>
      <c r="J18" s="25">
        <v>2652</v>
      </c>
      <c r="K18" s="7"/>
    </row>
    <row r="19" spans="1:11" ht="18" customHeight="1">
      <c r="A19" s="38" t="s">
        <v>34</v>
      </c>
      <c r="B19" s="39">
        <v>33437</v>
      </c>
      <c r="C19" s="25">
        <v>16066</v>
      </c>
      <c r="D19" s="25">
        <v>17371</v>
      </c>
      <c r="E19" s="25">
        <v>9137</v>
      </c>
      <c r="F19" s="31" t="s">
        <v>35</v>
      </c>
      <c r="G19" s="30">
        <v>5626</v>
      </c>
      <c r="H19" s="25">
        <v>2685</v>
      </c>
      <c r="I19" s="25">
        <v>2941</v>
      </c>
      <c r="J19" s="25">
        <v>1468</v>
      </c>
      <c r="K19" s="7"/>
    </row>
    <row r="20" spans="1:11" ht="18" customHeight="1">
      <c r="A20" s="38" t="s">
        <v>36</v>
      </c>
      <c r="B20" s="39">
        <v>26379</v>
      </c>
      <c r="C20" s="25">
        <v>11950</v>
      </c>
      <c r="D20" s="25">
        <v>14429</v>
      </c>
      <c r="E20" s="25">
        <v>7362</v>
      </c>
      <c r="F20" s="31" t="s">
        <v>37</v>
      </c>
      <c r="G20" s="30">
        <v>8817</v>
      </c>
      <c r="H20" s="25">
        <v>4164</v>
      </c>
      <c r="I20" s="25">
        <v>2653</v>
      </c>
      <c r="J20" s="25">
        <v>2229</v>
      </c>
      <c r="K20" s="7"/>
    </row>
    <row r="21" spans="1:11" ht="18" customHeight="1">
      <c r="A21" s="38" t="s">
        <v>38</v>
      </c>
      <c r="B21" s="39">
        <v>22622</v>
      </c>
      <c r="C21" s="25">
        <v>10407</v>
      </c>
      <c r="D21" s="25">
        <v>12215</v>
      </c>
      <c r="E21" s="25">
        <v>6429</v>
      </c>
      <c r="F21" s="31" t="s">
        <v>39</v>
      </c>
      <c r="G21" s="30">
        <v>3183</v>
      </c>
      <c r="H21" s="25">
        <v>1465</v>
      </c>
      <c r="I21" s="25">
        <v>1718</v>
      </c>
      <c r="J21" s="25">
        <v>783</v>
      </c>
      <c r="K21" s="7"/>
    </row>
    <row r="22" spans="1:11" ht="18" customHeight="1">
      <c r="A22" s="38" t="s">
        <v>40</v>
      </c>
      <c r="B22" s="39">
        <v>23013</v>
      </c>
      <c r="C22" s="25">
        <v>10868</v>
      </c>
      <c r="D22" s="25">
        <v>12145</v>
      </c>
      <c r="E22" s="25">
        <v>6047</v>
      </c>
      <c r="F22" s="31" t="s">
        <v>41</v>
      </c>
      <c r="G22" s="30">
        <v>5787</v>
      </c>
      <c r="H22" s="25">
        <v>2769</v>
      </c>
      <c r="I22" s="25">
        <v>3018</v>
      </c>
      <c r="J22" s="25">
        <v>1491</v>
      </c>
      <c r="K22" s="7"/>
    </row>
    <row r="23" spans="1:11" ht="18" customHeight="1">
      <c r="A23" s="38" t="s">
        <v>42</v>
      </c>
      <c r="B23" s="39">
        <v>51654</v>
      </c>
      <c r="C23" s="25">
        <v>23760</v>
      </c>
      <c r="D23" s="25">
        <v>27894</v>
      </c>
      <c r="E23" s="25">
        <v>14411</v>
      </c>
      <c r="F23" s="26" t="s">
        <v>43</v>
      </c>
      <c r="G23" s="36">
        <f>SUM(G24:G26)</f>
        <v>15225</v>
      </c>
      <c r="H23" s="29">
        <f>SUM(H24:H26)</f>
        <v>7296</v>
      </c>
      <c r="I23" s="29">
        <v>7929</v>
      </c>
      <c r="J23" s="29">
        <f>SUM(J24:J26)</f>
        <v>3931</v>
      </c>
      <c r="K23" s="7"/>
    </row>
    <row r="24" spans="1:11" ht="18" customHeight="1">
      <c r="A24" s="40" t="s">
        <v>44</v>
      </c>
      <c r="B24" s="36">
        <f>SUM(B25:B27)</f>
        <v>13317</v>
      </c>
      <c r="C24" s="29">
        <f>SUM(C25:C27)</f>
        <v>6130</v>
      </c>
      <c r="D24" s="29">
        <f>SUM(D25:D27)</f>
        <v>7187</v>
      </c>
      <c r="E24" s="29">
        <f>SUM(E25:E27)</f>
        <v>3903</v>
      </c>
      <c r="F24" s="31" t="s">
        <v>45</v>
      </c>
      <c r="G24" s="30">
        <v>4952</v>
      </c>
      <c r="H24" s="25">
        <v>2383</v>
      </c>
      <c r="I24" s="25">
        <v>2569</v>
      </c>
      <c r="J24" s="25">
        <v>1232</v>
      </c>
      <c r="K24" s="7"/>
    </row>
    <row r="25" spans="1:11" ht="18" customHeight="1">
      <c r="A25" s="38" t="s">
        <v>46</v>
      </c>
      <c r="B25" s="39">
        <v>2969</v>
      </c>
      <c r="C25" s="25">
        <v>1398</v>
      </c>
      <c r="D25" s="25">
        <v>1571</v>
      </c>
      <c r="E25" s="25">
        <v>854</v>
      </c>
      <c r="F25" s="31" t="s">
        <v>47</v>
      </c>
      <c r="G25" s="30">
        <v>6405</v>
      </c>
      <c r="H25" s="25">
        <v>3092</v>
      </c>
      <c r="I25" s="25">
        <v>3313</v>
      </c>
      <c r="J25" s="25">
        <v>1648</v>
      </c>
      <c r="K25" s="7"/>
    </row>
    <row r="26" spans="1:11" ht="18" customHeight="1">
      <c r="A26" s="38" t="s">
        <v>48</v>
      </c>
      <c r="B26" s="39">
        <v>5196</v>
      </c>
      <c r="C26" s="25">
        <v>2374</v>
      </c>
      <c r="D26" s="25">
        <v>2822</v>
      </c>
      <c r="E26" s="25">
        <v>1555</v>
      </c>
      <c r="F26" s="31" t="s">
        <v>49</v>
      </c>
      <c r="G26" s="30">
        <v>3868</v>
      </c>
      <c r="H26" s="25">
        <v>1821</v>
      </c>
      <c r="I26" s="25">
        <v>2047</v>
      </c>
      <c r="J26" s="25">
        <v>1051</v>
      </c>
      <c r="K26" s="7"/>
    </row>
    <row r="27" spans="1:11" ht="18" customHeight="1">
      <c r="A27" s="38" t="s">
        <v>50</v>
      </c>
      <c r="B27" s="39">
        <v>5152</v>
      </c>
      <c r="C27" s="25">
        <v>2358</v>
      </c>
      <c r="D27" s="25">
        <v>2794</v>
      </c>
      <c r="E27" s="25">
        <v>1494</v>
      </c>
      <c r="F27" s="26" t="s">
        <v>51</v>
      </c>
      <c r="G27" s="36">
        <f>SUM(G28:G29)</f>
        <v>39327</v>
      </c>
      <c r="H27" s="29">
        <f>SUM(H28:H29)</f>
        <v>18678</v>
      </c>
      <c r="I27" s="29">
        <f>SUM(I28:I29)</f>
        <v>20649</v>
      </c>
      <c r="J27" s="29">
        <f>SUM(J28:J29)</f>
        <v>9795</v>
      </c>
      <c r="K27" s="7"/>
    </row>
    <row r="28" spans="1:11" ht="18" customHeight="1">
      <c r="A28" s="40" t="s">
        <v>52</v>
      </c>
      <c r="B28" s="36">
        <f>SUM(B29:B33)</f>
        <v>49023</v>
      </c>
      <c r="C28" s="29">
        <f>SUM(C29:C33)</f>
        <v>23005</v>
      </c>
      <c r="D28" s="29">
        <f>SUM(D29:D33)</f>
        <v>26018</v>
      </c>
      <c r="E28" s="29">
        <f>SUM(E29:E33)</f>
        <v>12759</v>
      </c>
      <c r="F28" s="31" t="s">
        <v>53</v>
      </c>
      <c r="G28" s="39">
        <v>16048</v>
      </c>
      <c r="H28" s="25">
        <v>7567</v>
      </c>
      <c r="I28" s="25">
        <v>8481</v>
      </c>
      <c r="J28" s="25">
        <v>3949</v>
      </c>
      <c r="K28" s="7"/>
    </row>
    <row r="29" spans="1:11" ht="18" customHeight="1">
      <c r="A29" s="38" t="s">
        <v>54</v>
      </c>
      <c r="B29" s="39">
        <v>8313</v>
      </c>
      <c r="C29" s="25">
        <v>3771</v>
      </c>
      <c r="D29" s="25">
        <v>4542</v>
      </c>
      <c r="E29" s="25">
        <v>2301</v>
      </c>
      <c r="F29" s="31" t="s">
        <v>55</v>
      </c>
      <c r="G29" s="39">
        <v>23279</v>
      </c>
      <c r="H29" s="25">
        <v>11111</v>
      </c>
      <c r="I29" s="25">
        <v>12168</v>
      </c>
      <c r="J29" s="25">
        <v>5846</v>
      </c>
      <c r="K29" s="7"/>
    </row>
    <row r="30" spans="1:11" ht="18" customHeight="1">
      <c r="A30" s="38" t="s">
        <v>56</v>
      </c>
      <c r="B30" s="39">
        <v>3392</v>
      </c>
      <c r="C30" s="25">
        <v>1615</v>
      </c>
      <c r="D30" s="25">
        <v>1777</v>
      </c>
      <c r="E30" s="25">
        <v>856</v>
      </c>
      <c r="F30" s="26" t="s">
        <v>57</v>
      </c>
      <c r="G30" s="36">
        <f>SUM(G31:G35)</f>
        <v>21473</v>
      </c>
      <c r="H30" s="29">
        <f>SUM(H31:H35)</f>
        <v>10274</v>
      </c>
      <c r="I30" s="29">
        <f>SUM(I31:I35)</f>
        <v>11199</v>
      </c>
      <c r="J30" s="29">
        <f>SUM(J31:J35)</f>
        <v>4916</v>
      </c>
      <c r="K30" s="7"/>
    </row>
    <row r="31" spans="1:11" ht="18" customHeight="1">
      <c r="A31" s="38" t="s">
        <v>58</v>
      </c>
      <c r="B31" s="39">
        <v>19320</v>
      </c>
      <c r="C31" s="25">
        <v>9060</v>
      </c>
      <c r="D31" s="25">
        <v>10260</v>
      </c>
      <c r="E31" s="25">
        <v>5140</v>
      </c>
      <c r="F31" s="31" t="s">
        <v>59</v>
      </c>
      <c r="G31" s="30">
        <v>2302</v>
      </c>
      <c r="H31" s="25">
        <v>1152</v>
      </c>
      <c r="I31" s="25">
        <v>1150</v>
      </c>
      <c r="J31" s="25">
        <v>499</v>
      </c>
      <c r="K31" s="7"/>
    </row>
    <row r="32" spans="1:11" ht="18" customHeight="1">
      <c r="A32" s="38" t="s">
        <v>60</v>
      </c>
      <c r="B32" s="39">
        <v>6022</v>
      </c>
      <c r="C32" s="25">
        <v>2846</v>
      </c>
      <c r="D32" s="25">
        <v>3176</v>
      </c>
      <c r="E32" s="25">
        <v>1493</v>
      </c>
      <c r="F32" s="31" t="s">
        <v>61</v>
      </c>
      <c r="G32" s="30">
        <v>2625</v>
      </c>
      <c r="H32" s="25">
        <v>1263</v>
      </c>
      <c r="I32" s="25">
        <v>1362</v>
      </c>
      <c r="J32" s="25">
        <v>689</v>
      </c>
      <c r="K32" s="7"/>
    </row>
    <row r="33" spans="1:11" ht="18" customHeight="1">
      <c r="A33" s="38" t="s">
        <v>62</v>
      </c>
      <c r="B33" s="39">
        <v>11976</v>
      </c>
      <c r="C33" s="25">
        <v>5713</v>
      </c>
      <c r="D33" s="25">
        <v>6263</v>
      </c>
      <c r="E33" s="25">
        <v>2969</v>
      </c>
      <c r="F33" s="31" t="s">
        <v>63</v>
      </c>
      <c r="G33" s="30">
        <v>2140</v>
      </c>
      <c r="H33" s="25">
        <v>1061</v>
      </c>
      <c r="I33" s="25">
        <v>1079</v>
      </c>
      <c r="J33" s="25">
        <v>524</v>
      </c>
      <c r="K33" s="7"/>
    </row>
    <row r="34" spans="1:11" ht="18" customHeight="1">
      <c r="A34" s="40" t="s">
        <v>64</v>
      </c>
      <c r="B34" s="36">
        <f>SUM(B35:B36)</f>
        <v>32175</v>
      </c>
      <c r="C34" s="29">
        <f>SUM(C35:C36)</f>
        <v>15010</v>
      </c>
      <c r="D34" s="29">
        <f>SUM(D35:D36)</f>
        <v>17165</v>
      </c>
      <c r="E34" s="29">
        <f>SUM(E35:E36)</f>
        <v>7996</v>
      </c>
      <c r="F34" s="31" t="s">
        <v>65</v>
      </c>
      <c r="G34" s="30">
        <v>5083</v>
      </c>
      <c r="H34" s="25">
        <v>2438</v>
      </c>
      <c r="I34" s="25">
        <v>2645</v>
      </c>
      <c r="J34" s="25">
        <v>1091</v>
      </c>
      <c r="K34" s="7"/>
    </row>
    <row r="35" spans="1:11" ht="18" customHeight="1">
      <c r="A35" s="38" t="s">
        <v>66</v>
      </c>
      <c r="B35" s="39">
        <v>20409</v>
      </c>
      <c r="C35" s="25">
        <v>9473</v>
      </c>
      <c r="D35" s="25">
        <v>10936</v>
      </c>
      <c r="E35" s="25">
        <v>4994</v>
      </c>
      <c r="F35" s="31" t="s">
        <v>67</v>
      </c>
      <c r="G35" s="30">
        <v>9323</v>
      </c>
      <c r="H35" s="25">
        <v>4360</v>
      </c>
      <c r="I35" s="25">
        <v>4963</v>
      </c>
      <c r="J35" s="25">
        <v>2113</v>
      </c>
      <c r="K35" s="7"/>
    </row>
    <row r="36" spans="1:11" ht="18" customHeight="1">
      <c r="A36" s="38" t="s">
        <v>68</v>
      </c>
      <c r="B36" s="39">
        <v>11766</v>
      </c>
      <c r="C36" s="25">
        <v>5537</v>
      </c>
      <c r="D36" s="25">
        <v>6229</v>
      </c>
      <c r="E36" s="25">
        <v>3002</v>
      </c>
      <c r="F36" s="26" t="s">
        <v>69</v>
      </c>
      <c r="G36" s="36">
        <f>SUM(G37:G40)</f>
        <v>24923</v>
      </c>
      <c r="H36" s="29">
        <f>SUM(H37:H40)</f>
        <v>11621</v>
      </c>
      <c r="I36" s="29">
        <f>SUM(I37:I40)</f>
        <v>13302</v>
      </c>
      <c r="J36" s="29">
        <f>SUM(J37:J40)</f>
        <v>6308</v>
      </c>
      <c r="K36" s="7"/>
    </row>
    <row r="37" spans="1:11" ht="18" customHeight="1">
      <c r="A37" s="40" t="s">
        <v>70</v>
      </c>
      <c r="B37" s="36">
        <f>SUM(B38:B41)</f>
        <v>40195</v>
      </c>
      <c r="C37" s="29">
        <f>SUM(C38:C41)</f>
        <v>19291</v>
      </c>
      <c r="D37" s="29">
        <f>SUM(D38:D41)</f>
        <v>20904</v>
      </c>
      <c r="E37" s="29">
        <f>SUM(E38:E41)</f>
        <v>9681</v>
      </c>
      <c r="F37" s="31" t="s">
        <v>71</v>
      </c>
      <c r="G37" s="30">
        <v>5752</v>
      </c>
      <c r="H37" s="25">
        <v>2658</v>
      </c>
      <c r="I37" s="25">
        <v>3094</v>
      </c>
      <c r="J37" s="25">
        <v>1526</v>
      </c>
      <c r="K37" s="7"/>
    </row>
    <row r="38" spans="1:11" ht="18" customHeight="1">
      <c r="A38" s="38" t="s">
        <v>72</v>
      </c>
      <c r="B38" s="39">
        <v>6679</v>
      </c>
      <c r="C38" s="41">
        <v>3195</v>
      </c>
      <c r="D38" s="41">
        <v>3484</v>
      </c>
      <c r="E38" s="41">
        <v>1535</v>
      </c>
      <c r="F38" s="31" t="s">
        <v>73</v>
      </c>
      <c r="G38" s="30">
        <v>5698</v>
      </c>
      <c r="H38" s="25">
        <v>2658</v>
      </c>
      <c r="I38" s="25">
        <v>3040</v>
      </c>
      <c r="J38" s="25">
        <v>1432</v>
      </c>
      <c r="K38" s="7"/>
    </row>
    <row r="39" spans="1:11" ht="18" customHeight="1">
      <c r="A39" s="38" t="s">
        <v>74</v>
      </c>
      <c r="B39" s="39">
        <v>9175</v>
      </c>
      <c r="C39" s="41">
        <v>4409</v>
      </c>
      <c r="D39" s="41">
        <v>4766</v>
      </c>
      <c r="E39" s="41">
        <v>2151</v>
      </c>
      <c r="F39" s="31" t="s">
        <v>75</v>
      </c>
      <c r="G39" s="30">
        <v>7917</v>
      </c>
      <c r="H39" s="25">
        <v>3664</v>
      </c>
      <c r="I39" s="25">
        <v>4253</v>
      </c>
      <c r="J39" s="25">
        <v>1946</v>
      </c>
      <c r="K39" s="7"/>
    </row>
    <row r="40" spans="1:11" ht="18" customHeight="1">
      <c r="A40" s="38" t="s">
        <v>76</v>
      </c>
      <c r="B40" s="39">
        <v>12313</v>
      </c>
      <c r="C40" s="41">
        <v>5850</v>
      </c>
      <c r="D40" s="41">
        <v>6463</v>
      </c>
      <c r="E40" s="41">
        <v>2892</v>
      </c>
      <c r="F40" s="31" t="s">
        <v>77</v>
      </c>
      <c r="G40" s="30">
        <v>5556</v>
      </c>
      <c r="H40" s="25">
        <v>2641</v>
      </c>
      <c r="I40" s="25">
        <v>2915</v>
      </c>
      <c r="J40" s="25">
        <v>1404</v>
      </c>
      <c r="K40" s="7"/>
    </row>
    <row r="41" spans="1:11" ht="18" customHeight="1">
      <c r="A41" s="38" t="s">
        <v>78</v>
      </c>
      <c r="B41" s="39">
        <v>12028</v>
      </c>
      <c r="C41" s="41">
        <v>5837</v>
      </c>
      <c r="D41" s="41">
        <v>6191</v>
      </c>
      <c r="E41" s="41">
        <v>3103</v>
      </c>
      <c r="F41" s="26" t="s">
        <v>79</v>
      </c>
      <c r="G41" s="36">
        <v>18678</v>
      </c>
      <c r="H41" s="29">
        <f>SUM(H42:H43)</f>
        <v>8858</v>
      </c>
      <c r="I41" s="29">
        <f>SUM(I42:I43)</f>
        <v>9820</v>
      </c>
      <c r="J41" s="29">
        <f>SUM(J42:J43)</f>
        <v>4904</v>
      </c>
      <c r="K41" s="7"/>
    </row>
    <row r="42" spans="1:11" ht="18" customHeight="1">
      <c r="A42" s="40" t="s">
        <v>80</v>
      </c>
      <c r="B42" s="36">
        <f>SUM(B43)</f>
        <v>22638</v>
      </c>
      <c r="C42" s="29">
        <f>SUM(C43)</f>
        <v>10915</v>
      </c>
      <c r="D42" s="29">
        <f>SUM(D43)</f>
        <v>11723</v>
      </c>
      <c r="E42" s="29">
        <f>SUM(E43)</f>
        <v>5733</v>
      </c>
      <c r="F42" s="31" t="s">
        <v>81</v>
      </c>
      <c r="G42" s="39">
        <v>7319</v>
      </c>
      <c r="H42" s="41">
        <v>3459</v>
      </c>
      <c r="I42" s="41">
        <v>3860</v>
      </c>
      <c r="J42" s="41">
        <v>1966</v>
      </c>
      <c r="K42" s="7"/>
    </row>
    <row r="43" spans="1:11" ht="18" customHeight="1">
      <c r="A43" s="38" t="s">
        <v>82</v>
      </c>
      <c r="B43" s="30">
        <v>22638</v>
      </c>
      <c r="C43" s="25">
        <v>10915</v>
      </c>
      <c r="D43" s="25">
        <v>11723</v>
      </c>
      <c r="E43" s="42">
        <v>5733</v>
      </c>
      <c r="F43" s="31" t="s">
        <v>83</v>
      </c>
      <c r="G43" s="39">
        <v>11359</v>
      </c>
      <c r="H43" s="41">
        <v>5399</v>
      </c>
      <c r="I43" s="41">
        <v>5960</v>
      </c>
      <c r="J43" s="41">
        <v>2938</v>
      </c>
      <c r="K43" s="7"/>
    </row>
    <row r="44" spans="1:11" ht="18" customHeight="1">
      <c r="A44" s="43"/>
      <c r="B44" s="44"/>
      <c r="C44" s="45"/>
      <c r="D44" s="45"/>
      <c r="E44" s="45"/>
      <c r="F44" s="46"/>
      <c r="G44" s="47"/>
      <c r="H44" s="48"/>
      <c r="I44" s="48"/>
      <c r="J44" s="48"/>
      <c r="K44" s="7"/>
    </row>
    <row r="45" spans="1:10" ht="12" customHeight="1">
      <c r="A45" s="49" t="s">
        <v>84</v>
      </c>
      <c r="B45" s="50"/>
      <c r="C45" s="50"/>
      <c r="D45" s="50"/>
      <c r="E45" s="51"/>
      <c r="F45" s="52"/>
      <c r="G45" s="52"/>
      <c r="H45" s="52"/>
      <c r="I45" s="52"/>
      <c r="J45" s="52"/>
    </row>
    <row r="46" spans="1:10" ht="12" customHeight="1">
      <c r="A46" s="53" t="s">
        <v>85</v>
      </c>
      <c r="B46" s="52"/>
      <c r="C46" s="52"/>
      <c r="D46" s="52"/>
      <c r="E46" s="52"/>
      <c r="F46" s="52"/>
      <c r="G46" s="52"/>
      <c r="H46" s="52"/>
      <c r="I46" s="52"/>
      <c r="J46" s="52"/>
    </row>
    <row r="47" ht="12" customHeight="1">
      <c r="A47" s="8" t="s">
        <v>86</v>
      </c>
    </row>
    <row r="56" ht="12" customHeight="1">
      <c r="C56" s="54"/>
    </row>
    <row r="66" ht="12" customHeight="1">
      <c r="C66" s="54"/>
    </row>
    <row r="71" ht="12" customHeight="1">
      <c r="C71" s="54"/>
    </row>
    <row r="75" ht="12" customHeight="1">
      <c r="C75" s="54"/>
    </row>
    <row r="82" ht="12" customHeight="1">
      <c r="C82" s="54"/>
    </row>
    <row r="88" ht="12" customHeight="1">
      <c r="C88" s="54"/>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2009-05-13T04:08:39Z</dcterms:created>
  <dcterms:modified xsi:type="dcterms:W3CDTF">2009-05-13T04:08:45Z</dcterms:modified>
  <cp:category/>
  <cp:version/>
  <cp:contentType/>
  <cp:contentStatus/>
</cp:coreProperties>
</file>