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8" sheetId="1" r:id="rId1"/>
  </sheets>
  <externalReferences>
    <externalReference r:id="rId4"/>
  </externalReferences>
  <definedNames>
    <definedName name="_5６農家人口">'38'!$A$1:$H$85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72．市町村別農業粗生産額">#REF!</definedName>
    <definedName name="_72．農業共済">#REF!</definedName>
    <definedName name="_74．家畜共済">#REF!</definedName>
    <definedName name="_75．農業共同組合概況">#REF!</definedName>
    <definedName name="_76．肥料消費量の推移">#REF!</definedName>
    <definedName name="_Regression_Int" localSheetId="0" hidden="1">1</definedName>
    <definedName name="_xlnm.Print_Area" localSheetId="0">'38'!$A$1:$H$86</definedName>
    <definedName name="Print_Area_MI">'38'!$A$2:$K$46</definedName>
  </definedNames>
  <calcPr fullCalcOnLoad="1"/>
</workbook>
</file>

<file path=xl/sharedStrings.xml><?xml version="1.0" encoding="utf-8"?>
<sst xmlns="http://schemas.openxmlformats.org/spreadsheetml/2006/main" count="92" uniqueCount="89">
  <si>
    <t>4.  農                      業</t>
  </si>
  <si>
    <t>　38．  農   家   人   口</t>
  </si>
  <si>
    <t>各年２月１日</t>
  </si>
  <si>
    <t>年次および</t>
  </si>
  <si>
    <t>総農家数</t>
  </si>
  <si>
    <t>常  住  世  帯  員  数</t>
  </si>
  <si>
    <t>農  業  就  業  者  数</t>
  </si>
  <si>
    <t>市  町  村</t>
  </si>
  <si>
    <t>総  数</t>
  </si>
  <si>
    <t>男</t>
  </si>
  <si>
    <t>女</t>
  </si>
  <si>
    <t>昭和35年</t>
  </si>
  <si>
    <t xml:space="preserve">    40</t>
  </si>
  <si>
    <t xml:space="preserve">    45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</si>
  <si>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</si>
  <si>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</si>
  <si>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</si>
  <si>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</si>
  <si>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</si>
  <si>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</si>
  <si>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</si>
  <si>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</si>
  <si>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</si>
  <si>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</si>
  <si>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</si>
  <si>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</si>
  <si>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</si>
  <si>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</si>
  <si>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</si>
  <si>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</si>
  <si>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</si>
  <si>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</si>
  <si>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</si>
  <si>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</si>
  <si>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</si>
  <si>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</si>
  <si>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</si>
  <si>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</si>
  <si>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</si>
  <si>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</si>
  <si>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</si>
  <si>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</si>
  <si>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</si>
  <si>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</si>
  <si>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</si>
  <si>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</si>
  <si>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</si>
  <si>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</si>
  <si>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</si>
  <si>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</si>
  <si>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</si>
  <si>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</si>
  <si>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</si>
  <si>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</si>
  <si>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</si>
  <si>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</si>
  <si>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</si>
  <si>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</si>
  <si>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</si>
  <si>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</si>
  <si>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</si>
  <si>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</si>
  <si>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</si>
  <si>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</si>
  <si>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</si>
  <si>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</si>
  <si>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</si>
  <si>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</si>
  <si>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</si>
  <si>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</si>
  <si>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</si>
  <si>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</si>
  <si>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</si>
  <si>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</si>
  <si>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</si>
  <si>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</si>
  <si>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</si>
  <si>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</si>
  <si>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</si>
  <si>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</si>
  <si>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</si>
  <si>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</si>
  <si>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</si>
  <si>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</si>
  <si>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</si>
  <si>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</si>
  <si>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資料：県統計調査課「農林業センサス」</t>
  </si>
  <si>
    <t>注  農家とは、経営耕地面積（耕種、養畜、養蚕）が5アール以上、もしくは過去1年間における農業生産物の</t>
  </si>
  <si>
    <t xml:space="preserve">    総販売額が5万円以上のものをいう。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</si>
</sst>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/>
      <protection/>
    </xf>
    <xf numFmtId="176" fontId="22" fillId="0" borderId="0" xfId="0" applyNumberFormat="1" applyFont="1" applyFill="1" applyAlignment="1" applyProtection="1">
      <alignment horizontal="centerContinuous"/>
      <protection locked="0"/>
    </xf>
    <xf numFmtId="176" fontId="21" fillId="0" borderId="10" xfId="0" applyNumberFormat="1" applyFont="1" applyFill="1" applyBorder="1" applyAlignment="1" applyProtection="1">
      <alignment horizontal="left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176" fontId="21" fillId="0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176" fontId="21" fillId="0" borderId="0" xfId="0" applyNumberFormat="1" applyFont="1" applyFill="1" applyAlignment="1" applyProtection="1">
      <alignment vertical="center"/>
      <protection/>
    </xf>
    <xf numFmtId="176" fontId="21" fillId="0" borderId="15" xfId="0" applyNumberFormat="1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>
      <alignment horizontal="center" vertical="center"/>
    </xf>
    <xf numFmtId="176" fontId="21" fillId="0" borderId="17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 quotePrefix="1">
      <alignment horizontal="distributed"/>
      <protection locked="0"/>
    </xf>
    <xf numFmtId="41" fontId="21" fillId="0" borderId="18" xfId="0" applyNumberFormat="1" applyFont="1" applyFill="1" applyBorder="1" applyAlignment="1" applyProtection="1">
      <alignment horizontal="center"/>
      <protection locked="0"/>
    </xf>
    <xf numFmtId="41" fontId="21" fillId="0" borderId="19" xfId="0" applyNumberFormat="1" applyFont="1" applyFill="1" applyBorder="1" applyAlignment="1" applyProtection="1">
      <alignment horizontal="center"/>
      <protection locked="0"/>
    </xf>
    <xf numFmtId="41" fontId="21" fillId="0" borderId="0" xfId="0" applyNumberFormat="1" applyFont="1" applyFill="1" applyBorder="1" applyAlignment="1" applyProtection="1">
      <alignment horizontal="center"/>
      <protection/>
    </xf>
    <xf numFmtId="41" fontId="21" fillId="0" borderId="0" xfId="0" applyNumberFormat="1" applyFont="1" applyFill="1" applyBorder="1" applyAlignment="1" applyProtection="1">
      <alignment horizontal="center"/>
      <protection locked="0"/>
    </xf>
    <xf numFmtId="41" fontId="21" fillId="0" borderId="0" xfId="0" applyNumberFormat="1" applyFont="1" applyFill="1" applyAlignment="1" applyProtection="1">
      <alignment horizontal="center"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Border="1" applyAlignment="1" applyProtection="1" quotePrefix="1">
      <alignment horizontal="center"/>
      <protection locked="0"/>
    </xf>
    <xf numFmtId="176" fontId="21" fillId="0" borderId="0" xfId="0" applyNumberFormat="1" applyFont="1" applyFill="1" applyBorder="1" applyAlignment="1" applyProtection="1">
      <alignment horizontal="center"/>
      <protection locked="0"/>
    </xf>
    <xf numFmtId="176" fontId="23" fillId="0" borderId="0" xfId="0" applyNumberFormat="1" applyFont="1" applyFill="1" applyBorder="1" applyAlignment="1" applyProtection="1" quotePrefix="1">
      <alignment horizontal="center"/>
      <protection locked="0"/>
    </xf>
    <xf numFmtId="41" fontId="23" fillId="0" borderId="18" xfId="0" applyNumberFormat="1" applyFont="1" applyFill="1" applyBorder="1" applyAlignment="1" applyProtection="1">
      <alignment horizontal="center"/>
      <protection/>
    </xf>
    <xf numFmtId="41" fontId="23" fillId="0" borderId="0" xfId="0" applyNumberFormat="1" applyFont="1" applyFill="1" applyBorder="1" applyAlignment="1" applyProtection="1">
      <alignment horizontal="center"/>
      <protection/>
    </xf>
    <xf numFmtId="41" fontId="23" fillId="0" borderId="0" xfId="0" applyNumberFormat="1" applyFont="1" applyFill="1" applyBorder="1" applyAlignment="1" applyProtection="1">
      <alignment horizontal="center"/>
      <protection locked="0"/>
    </xf>
    <xf numFmtId="41" fontId="23" fillId="0" borderId="0" xfId="0" applyNumberFormat="1" applyFont="1" applyFill="1" applyAlignment="1" applyProtection="1">
      <alignment horizontal="center"/>
      <protection locked="0"/>
    </xf>
    <xf numFmtId="176" fontId="23" fillId="0" borderId="0" xfId="0" applyNumberFormat="1" applyFont="1" applyFill="1" applyAlignment="1" applyProtection="1">
      <alignment/>
      <protection/>
    </xf>
    <xf numFmtId="41" fontId="23" fillId="0" borderId="18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distributed"/>
      <protection locked="0"/>
    </xf>
    <xf numFmtId="41" fontId="23" fillId="0" borderId="0" xfId="0" applyNumberFormat="1" applyFont="1" applyFill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0" fontId="21" fillId="0" borderId="15" xfId="0" applyNumberFormat="1" applyFont="1" applyFill="1" applyBorder="1" applyAlignment="1" applyProtection="1">
      <alignment horizontal="distributed"/>
      <protection locked="0"/>
    </xf>
    <xf numFmtId="41" fontId="21" fillId="0" borderId="17" xfId="0" applyNumberFormat="1" applyFont="1" applyFill="1" applyBorder="1" applyAlignment="1" applyProtection="1">
      <alignment horizontal="center"/>
      <protection locked="0"/>
    </xf>
    <xf numFmtId="41" fontId="21" fillId="0" borderId="15" xfId="0" applyNumberFormat="1" applyFont="1" applyFill="1" applyBorder="1" applyAlignment="1" applyProtection="1">
      <alignment horizontal="center"/>
      <protection/>
    </xf>
    <xf numFmtId="41" fontId="21" fillId="0" borderId="15" xfId="0" applyNumberFormat="1" applyFont="1" applyFill="1" applyBorder="1" applyAlignment="1" applyProtection="1">
      <alignment horizontal="center"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4&#36786;&#26989;(1)38-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  <sheetName val="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0"/>
  <sheetViews>
    <sheetView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8" width="10.66015625" style="3" customWidth="1"/>
    <col min="9" max="9" width="11.91015625" style="3" customWidth="1"/>
    <col min="10" max="16384" width="10.66015625" style="3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4" t="s">
        <v>1</v>
      </c>
      <c r="B2" s="2"/>
      <c r="C2" s="2"/>
      <c r="D2" s="2"/>
      <c r="E2" s="2"/>
      <c r="F2" s="2"/>
      <c r="G2" s="2"/>
      <c r="H2" s="2"/>
    </row>
    <row r="3" spans="1:13" ht="14.25" customHeight="1" thickBot="1">
      <c r="A3" s="5"/>
      <c r="B3" s="6"/>
      <c r="C3" s="6"/>
      <c r="D3" s="6"/>
      <c r="E3" s="6"/>
      <c r="F3" s="6"/>
      <c r="G3" s="6"/>
      <c r="H3" s="7" t="s">
        <v>2</v>
      </c>
      <c r="I3" s="8"/>
      <c r="K3" s="8"/>
      <c r="L3" s="8"/>
      <c r="M3" s="8"/>
    </row>
    <row r="4" spans="1:8" s="14" customFormat="1" ht="12" customHeight="1" thickTop="1">
      <c r="A4" s="9" t="s">
        <v>3</v>
      </c>
      <c r="B4" s="10" t="s">
        <v>4</v>
      </c>
      <c r="C4" s="11" t="s">
        <v>5</v>
      </c>
      <c r="D4" s="12"/>
      <c r="E4" s="13"/>
      <c r="F4" s="11" t="s">
        <v>6</v>
      </c>
      <c r="G4" s="12"/>
      <c r="H4" s="12"/>
    </row>
    <row r="5" spans="1:8" s="14" customFormat="1" ht="12" customHeight="1">
      <c r="A5" s="15" t="s">
        <v>7</v>
      </c>
      <c r="B5" s="16"/>
      <c r="C5" s="17" t="s">
        <v>8</v>
      </c>
      <c r="D5" s="17" t="s">
        <v>9</v>
      </c>
      <c r="E5" s="17" t="s">
        <v>10</v>
      </c>
      <c r="F5" s="17" t="s">
        <v>8</v>
      </c>
      <c r="G5" s="17" t="s">
        <v>9</v>
      </c>
      <c r="H5" s="17" t="s">
        <v>10</v>
      </c>
    </row>
    <row r="6" spans="1:9" ht="12" customHeight="1">
      <c r="A6" s="18" t="s">
        <v>11</v>
      </c>
      <c r="B6" s="19">
        <v>128683</v>
      </c>
      <c r="C6" s="20">
        <v>709618</v>
      </c>
      <c r="D6" s="21">
        <v>343526</v>
      </c>
      <c r="E6" s="22">
        <v>366092</v>
      </c>
      <c r="F6" s="22">
        <v>300256</v>
      </c>
      <c r="G6" s="21">
        <v>118866</v>
      </c>
      <c r="H6" s="23">
        <v>181390</v>
      </c>
      <c r="I6" s="24"/>
    </row>
    <row r="7" spans="1:9" ht="12" customHeight="1">
      <c r="A7" s="25" t="s">
        <v>12</v>
      </c>
      <c r="B7" s="19">
        <v>117939</v>
      </c>
      <c r="C7" s="22">
        <v>600528</v>
      </c>
      <c r="D7" s="21">
        <v>288249</v>
      </c>
      <c r="E7" s="22">
        <v>312279</v>
      </c>
      <c r="F7" s="22">
        <v>240674</v>
      </c>
      <c r="G7" s="21">
        <v>91366</v>
      </c>
      <c r="H7" s="23">
        <v>149308</v>
      </c>
      <c r="I7" s="24"/>
    </row>
    <row r="8" spans="1:8" ht="12" customHeight="1">
      <c r="A8" s="26"/>
      <c r="B8" s="19"/>
      <c r="C8" s="21"/>
      <c r="D8" s="22"/>
      <c r="E8" s="22"/>
      <c r="F8" s="21"/>
      <c r="G8" s="23"/>
      <c r="H8" s="23"/>
    </row>
    <row r="9" spans="1:8" s="32" customFormat="1" ht="12" customHeight="1">
      <c r="A9" s="27" t="s">
        <v>13</v>
      </c>
      <c r="B9" s="28">
        <f>SUM(B11:B12)</f>
        <v>111503</v>
      </c>
      <c r="C9" s="29">
        <v>512745</v>
      </c>
      <c r="D9" s="29">
        <v>243402</v>
      </c>
      <c r="E9" s="30">
        <v>269343</v>
      </c>
      <c r="F9" s="29">
        <f>SUM(G9:H9)</f>
        <v>212890</v>
      </c>
      <c r="G9" s="31">
        <f>SUM(G11:G12)</f>
        <v>78479</v>
      </c>
      <c r="H9" s="29">
        <f>SUM(H11:H12)</f>
        <v>134411</v>
      </c>
    </row>
    <row r="10" spans="1:8" s="32" customFormat="1" ht="12" customHeight="1">
      <c r="A10" s="27"/>
      <c r="B10" s="33"/>
      <c r="C10" s="30"/>
      <c r="D10" s="30"/>
      <c r="E10" s="30"/>
      <c r="F10" s="30"/>
      <c r="G10" s="31"/>
      <c r="H10" s="31"/>
    </row>
    <row r="11" spans="1:8" s="32" customFormat="1" ht="12" customHeight="1">
      <c r="A11" s="34" t="s">
        <v>14</v>
      </c>
      <c r="B11" s="28">
        <f>SUM(B14:B24)</f>
        <v>49865</v>
      </c>
      <c r="C11" s="29">
        <f aca="true" t="shared" si="0" ref="C11:H11">SUM(C14:C24)</f>
        <v>229200</v>
      </c>
      <c r="D11" s="29">
        <f t="shared" si="0"/>
        <v>108011</v>
      </c>
      <c r="E11" s="29">
        <f t="shared" si="0"/>
        <v>121189</v>
      </c>
      <c r="F11" s="29">
        <f t="shared" si="0"/>
        <v>90374</v>
      </c>
      <c r="G11" s="35">
        <f t="shared" si="0"/>
        <v>31476</v>
      </c>
      <c r="H11" s="35">
        <f t="shared" si="0"/>
        <v>58898</v>
      </c>
    </row>
    <row r="12" spans="1:8" s="32" customFormat="1" ht="12" customHeight="1">
      <c r="A12" s="34" t="s">
        <v>15</v>
      </c>
      <c r="B12" s="28">
        <f>SUM(B25+B29+B35+B38+B43+B45+B54+B63+B67+B70+B76+B81)</f>
        <v>61638</v>
      </c>
      <c r="C12" s="29">
        <v>283545</v>
      </c>
      <c r="D12" s="29">
        <v>135391</v>
      </c>
      <c r="E12" s="29">
        <f>SUM(E25+E29+E35+E38+E43+E45+E54+E63+E67+E70+E76+E81)</f>
        <v>148154</v>
      </c>
      <c r="F12" s="29">
        <f>SUM(F25+F29+F35+F38+F43+F45+F54+F63+F67+F70+F76+F81)</f>
        <v>122516</v>
      </c>
      <c r="G12" s="35">
        <f>SUM(G25+G29+G35+G38+G43+G45+G54+G63+G67+G70+G76+G81)</f>
        <v>47003</v>
      </c>
      <c r="H12" s="35">
        <f>SUM(H25+H29+H35+H38+H43+H45+H54+H63+H67+H70+H76+H81)</f>
        <v>75513</v>
      </c>
    </row>
    <row r="13" spans="1:8" ht="12" customHeight="1">
      <c r="A13" s="36"/>
      <c r="B13" s="19"/>
      <c r="C13" s="22"/>
      <c r="D13" s="22"/>
      <c r="E13" s="22"/>
      <c r="F13" s="22"/>
      <c r="G13" s="23"/>
      <c r="H13" s="23"/>
    </row>
    <row r="14" spans="1:8" ht="12" customHeight="1">
      <c r="A14" s="36" t="s">
        <v>16</v>
      </c>
      <c r="B14" s="19">
        <v>12164</v>
      </c>
      <c r="C14" s="21">
        <f aca="true" t="shared" si="1" ref="C14:C77">SUM(D14:E14)</f>
        <v>59081</v>
      </c>
      <c r="D14" s="22">
        <v>27747</v>
      </c>
      <c r="E14" s="22">
        <v>31334</v>
      </c>
      <c r="F14" s="21">
        <f aca="true" t="shared" si="2" ref="F14:F77">SUM(G14:H14)</f>
        <v>20602</v>
      </c>
      <c r="G14" s="23">
        <v>6431</v>
      </c>
      <c r="H14" s="23">
        <v>14171</v>
      </c>
    </row>
    <row r="15" spans="1:8" ht="12" customHeight="1">
      <c r="A15" s="36" t="s">
        <v>17</v>
      </c>
      <c r="B15" s="19">
        <v>1552</v>
      </c>
      <c r="C15" s="21">
        <f t="shared" si="1"/>
        <v>7511</v>
      </c>
      <c r="D15" s="22">
        <v>3563</v>
      </c>
      <c r="E15" s="22">
        <v>3948</v>
      </c>
      <c r="F15" s="21">
        <f t="shared" si="2"/>
        <v>2984</v>
      </c>
      <c r="G15" s="23">
        <v>1212</v>
      </c>
      <c r="H15" s="23">
        <v>1772</v>
      </c>
    </row>
    <row r="16" spans="1:8" ht="12" customHeight="1">
      <c r="A16" s="36" t="s">
        <v>18</v>
      </c>
      <c r="B16" s="19">
        <v>4154</v>
      </c>
      <c r="C16" s="21">
        <f t="shared" si="1"/>
        <v>17180</v>
      </c>
      <c r="D16" s="22">
        <v>7951</v>
      </c>
      <c r="E16" s="22">
        <v>9229</v>
      </c>
      <c r="F16" s="21">
        <f t="shared" si="2"/>
        <v>7340</v>
      </c>
      <c r="G16" s="23">
        <v>2407</v>
      </c>
      <c r="H16" s="23">
        <v>4933</v>
      </c>
    </row>
    <row r="17" spans="1:8" ht="12" customHeight="1">
      <c r="A17" s="36" t="s">
        <v>19</v>
      </c>
      <c r="B17" s="19">
        <v>5090</v>
      </c>
      <c r="C17" s="21">
        <f t="shared" si="1"/>
        <v>26794</v>
      </c>
      <c r="D17" s="22">
        <v>12744</v>
      </c>
      <c r="E17" s="22">
        <v>14050</v>
      </c>
      <c r="F17" s="21">
        <f t="shared" si="2"/>
        <v>8299</v>
      </c>
      <c r="G17" s="23">
        <v>2641</v>
      </c>
      <c r="H17" s="23">
        <v>5658</v>
      </c>
    </row>
    <row r="18" spans="1:8" ht="12" customHeight="1">
      <c r="A18" s="36" t="s">
        <v>20</v>
      </c>
      <c r="B18" s="19">
        <v>2986</v>
      </c>
      <c r="C18" s="21">
        <f t="shared" si="1"/>
        <v>13992</v>
      </c>
      <c r="D18" s="22">
        <v>6628</v>
      </c>
      <c r="E18" s="22">
        <v>7364</v>
      </c>
      <c r="F18" s="21">
        <f t="shared" si="2"/>
        <v>5044</v>
      </c>
      <c r="G18" s="23">
        <v>1601</v>
      </c>
      <c r="H18" s="23">
        <v>3443</v>
      </c>
    </row>
    <row r="19" spans="1:8" ht="12" customHeight="1">
      <c r="A19" s="36" t="s">
        <v>21</v>
      </c>
      <c r="B19" s="19">
        <v>3415</v>
      </c>
      <c r="C19" s="21">
        <f t="shared" si="1"/>
        <v>16770</v>
      </c>
      <c r="D19" s="22">
        <v>8083</v>
      </c>
      <c r="E19" s="22">
        <v>8687</v>
      </c>
      <c r="F19" s="21">
        <f t="shared" si="2"/>
        <v>6189</v>
      </c>
      <c r="G19" s="23">
        <v>2132</v>
      </c>
      <c r="H19" s="23">
        <v>4057</v>
      </c>
    </row>
    <row r="20" spans="1:8" ht="12" customHeight="1">
      <c r="A20" s="36" t="s">
        <v>22</v>
      </c>
      <c r="B20" s="19">
        <v>1870</v>
      </c>
      <c r="C20" s="21">
        <f t="shared" si="1"/>
        <v>9571</v>
      </c>
      <c r="D20" s="22">
        <v>4592</v>
      </c>
      <c r="E20" s="22">
        <v>4979</v>
      </c>
      <c r="F20" s="21">
        <f t="shared" si="2"/>
        <v>3482</v>
      </c>
      <c r="G20" s="23">
        <v>1248</v>
      </c>
      <c r="H20" s="23">
        <v>2234</v>
      </c>
    </row>
    <row r="21" spans="1:8" ht="12" customHeight="1">
      <c r="A21" s="36" t="s">
        <v>23</v>
      </c>
      <c r="B21" s="19">
        <v>3735</v>
      </c>
      <c r="C21" s="21">
        <f t="shared" si="1"/>
        <v>16751</v>
      </c>
      <c r="D21" s="22">
        <v>7901</v>
      </c>
      <c r="E21" s="22">
        <v>8850</v>
      </c>
      <c r="F21" s="21">
        <f t="shared" si="2"/>
        <v>8009</v>
      </c>
      <c r="G21" s="23">
        <v>3306</v>
      </c>
      <c r="H21" s="23">
        <v>4703</v>
      </c>
    </row>
    <row r="22" spans="1:8" ht="12" customHeight="1">
      <c r="A22" s="36" t="s">
        <v>24</v>
      </c>
      <c r="B22" s="19">
        <v>3582</v>
      </c>
      <c r="C22" s="21">
        <f t="shared" si="1"/>
        <v>14531</v>
      </c>
      <c r="D22" s="22">
        <v>6848</v>
      </c>
      <c r="E22" s="22">
        <v>7683</v>
      </c>
      <c r="F22" s="21">
        <f t="shared" si="2"/>
        <v>6596</v>
      </c>
      <c r="G22" s="23">
        <v>2562</v>
      </c>
      <c r="H22" s="23">
        <v>4034</v>
      </c>
    </row>
    <row r="23" spans="1:8" ht="12" customHeight="1">
      <c r="A23" s="36" t="s">
        <v>25</v>
      </c>
      <c r="B23" s="19">
        <v>3089</v>
      </c>
      <c r="C23" s="21">
        <f t="shared" si="1"/>
        <v>14044</v>
      </c>
      <c r="D23" s="22">
        <v>6687</v>
      </c>
      <c r="E23" s="22">
        <v>7357</v>
      </c>
      <c r="F23" s="21">
        <f t="shared" si="2"/>
        <v>7163</v>
      </c>
      <c r="G23" s="23">
        <v>2978</v>
      </c>
      <c r="H23" s="23">
        <v>4185</v>
      </c>
    </row>
    <row r="24" spans="1:8" ht="12" customHeight="1">
      <c r="A24" s="36" t="s">
        <v>26</v>
      </c>
      <c r="B24" s="19">
        <v>8228</v>
      </c>
      <c r="C24" s="21">
        <f t="shared" si="1"/>
        <v>32975</v>
      </c>
      <c r="D24" s="22">
        <v>15267</v>
      </c>
      <c r="E24" s="22">
        <v>17708</v>
      </c>
      <c r="F24" s="21">
        <f t="shared" si="2"/>
        <v>14666</v>
      </c>
      <c r="G24" s="22">
        <v>4958</v>
      </c>
      <c r="H24" s="22">
        <v>9708</v>
      </c>
    </row>
    <row r="25" spans="1:8" s="32" customFormat="1" ht="12" customHeight="1">
      <c r="A25" s="34" t="s">
        <v>27</v>
      </c>
      <c r="B25" s="33">
        <v>3163</v>
      </c>
      <c r="C25" s="29">
        <f t="shared" si="1"/>
        <v>12333</v>
      </c>
      <c r="D25" s="30">
        <v>5761</v>
      </c>
      <c r="E25" s="30">
        <v>6572</v>
      </c>
      <c r="F25" s="29">
        <f t="shared" si="2"/>
        <v>5624</v>
      </c>
      <c r="G25" s="31">
        <v>2097</v>
      </c>
      <c r="H25" s="31">
        <f>SUM(H26:H28)</f>
        <v>3527</v>
      </c>
    </row>
    <row r="26" spans="1:8" ht="12" customHeight="1">
      <c r="A26" s="36" t="s">
        <v>28</v>
      </c>
      <c r="B26" s="19">
        <v>729</v>
      </c>
      <c r="C26" s="21">
        <f t="shared" si="1"/>
        <v>2929</v>
      </c>
      <c r="D26" s="22">
        <v>1398</v>
      </c>
      <c r="E26" s="22">
        <v>1531</v>
      </c>
      <c r="F26" s="21">
        <f t="shared" si="2"/>
        <v>1524</v>
      </c>
      <c r="G26" s="23">
        <v>621</v>
      </c>
      <c r="H26" s="23">
        <v>903</v>
      </c>
    </row>
    <row r="27" spans="1:8" ht="12" customHeight="1">
      <c r="A27" s="36" t="s">
        <v>29</v>
      </c>
      <c r="B27" s="19">
        <v>1296</v>
      </c>
      <c r="C27" s="21">
        <f t="shared" si="1"/>
        <v>4920</v>
      </c>
      <c r="D27" s="22">
        <v>2279</v>
      </c>
      <c r="E27" s="22">
        <v>2641</v>
      </c>
      <c r="F27" s="21">
        <f t="shared" si="2"/>
        <v>2215</v>
      </c>
      <c r="G27" s="23">
        <v>816</v>
      </c>
      <c r="H27" s="23">
        <v>1399</v>
      </c>
    </row>
    <row r="28" spans="1:8" ht="12" customHeight="1">
      <c r="A28" s="36" t="s">
        <v>30</v>
      </c>
      <c r="B28" s="19">
        <v>1138</v>
      </c>
      <c r="C28" s="21">
        <f t="shared" si="1"/>
        <v>4484</v>
      </c>
      <c r="D28" s="22">
        <v>2084</v>
      </c>
      <c r="E28" s="22">
        <v>2400</v>
      </c>
      <c r="F28" s="21">
        <f t="shared" si="2"/>
        <v>1885</v>
      </c>
      <c r="G28" s="22">
        <v>660</v>
      </c>
      <c r="H28" s="22">
        <v>1225</v>
      </c>
    </row>
    <row r="29" spans="1:8" s="32" customFormat="1" ht="12" customHeight="1">
      <c r="A29" s="34" t="s">
        <v>31</v>
      </c>
      <c r="B29" s="33">
        <v>8711</v>
      </c>
      <c r="C29" s="29">
        <f t="shared" si="1"/>
        <v>37985</v>
      </c>
      <c r="D29" s="30">
        <v>18009</v>
      </c>
      <c r="E29" s="30">
        <v>19976</v>
      </c>
      <c r="F29" s="29">
        <f t="shared" si="2"/>
        <v>18448</v>
      </c>
      <c r="G29" s="31">
        <v>7066</v>
      </c>
      <c r="H29" s="31">
        <v>11382</v>
      </c>
    </row>
    <row r="30" spans="1:8" ht="12" customHeight="1">
      <c r="A30" s="36" t="s">
        <v>32</v>
      </c>
      <c r="B30" s="19">
        <v>1800</v>
      </c>
      <c r="C30" s="21">
        <f t="shared" si="1"/>
        <v>7303</v>
      </c>
      <c r="D30" s="22">
        <v>3383</v>
      </c>
      <c r="E30" s="22">
        <v>3920</v>
      </c>
      <c r="F30" s="21">
        <f t="shared" si="2"/>
        <v>3541</v>
      </c>
      <c r="G30" s="23">
        <v>1299</v>
      </c>
      <c r="H30" s="23">
        <v>2242</v>
      </c>
    </row>
    <row r="31" spans="1:8" ht="12" customHeight="1">
      <c r="A31" s="36" t="s">
        <v>33</v>
      </c>
      <c r="B31" s="19">
        <v>434</v>
      </c>
      <c r="C31" s="21">
        <f t="shared" si="1"/>
        <v>2124</v>
      </c>
      <c r="D31" s="22">
        <v>1001</v>
      </c>
      <c r="E31" s="22">
        <v>1123</v>
      </c>
      <c r="F31" s="21">
        <f t="shared" si="2"/>
        <v>605</v>
      </c>
      <c r="G31" s="23">
        <v>43</v>
      </c>
      <c r="H31" s="23">
        <v>562</v>
      </c>
    </row>
    <row r="32" spans="1:8" ht="12" customHeight="1">
      <c r="A32" s="36" t="s">
        <v>34</v>
      </c>
      <c r="B32" s="19">
        <v>3186</v>
      </c>
      <c r="C32" s="21">
        <f t="shared" si="1"/>
        <v>13863</v>
      </c>
      <c r="D32" s="22">
        <v>6564</v>
      </c>
      <c r="E32" s="22">
        <v>7299</v>
      </c>
      <c r="F32" s="21">
        <f t="shared" si="2"/>
        <v>6543</v>
      </c>
      <c r="G32" s="23">
        <v>2445</v>
      </c>
      <c r="H32" s="23">
        <v>4098</v>
      </c>
    </row>
    <row r="33" spans="1:8" ht="12" customHeight="1">
      <c r="A33" s="36" t="s">
        <v>35</v>
      </c>
      <c r="B33" s="19">
        <v>1147</v>
      </c>
      <c r="C33" s="21">
        <f t="shared" si="1"/>
        <v>5147</v>
      </c>
      <c r="D33" s="22">
        <v>2466</v>
      </c>
      <c r="E33" s="22">
        <v>2681</v>
      </c>
      <c r="F33" s="21">
        <f t="shared" si="2"/>
        <v>2628</v>
      </c>
      <c r="G33" s="23">
        <v>1126</v>
      </c>
      <c r="H33" s="23">
        <v>1502</v>
      </c>
    </row>
    <row r="34" spans="1:8" ht="12" customHeight="1">
      <c r="A34" s="36" t="s">
        <v>36</v>
      </c>
      <c r="B34" s="19">
        <v>2144</v>
      </c>
      <c r="C34" s="21">
        <f t="shared" si="1"/>
        <v>9548</v>
      </c>
      <c r="D34" s="22">
        <v>4595</v>
      </c>
      <c r="E34" s="22">
        <v>4953</v>
      </c>
      <c r="F34" s="21">
        <f t="shared" si="2"/>
        <v>5131</v>
      </c>
      <c r="G34" s="22">
        <v>2153</v>
      </c>
      <c r="H34" s="22">
        <v>2978</v>
      </c>
    </row>
    <row r="35" spans="1:8" s="32" customFormat="1" ht="12" customHeight="1">
      <c r="A35" s="34" t="s">
        <v>37</v>
      </c>
      <c r="B35" s="33">
        <v>4706</v>
      </c>
      <c r="C35" s="29">
        <f t="shared" si="1"/>
        <v>21025</v>
      </c>
      <c r="D35" s="30">
        <v>9895</v>
      </c>
      <c r="E35" s="30">
        <v>11130</v>
      </c>
      <c r="F35" s="29">
        <f t="shared" si="2"/>
        <v>9603</v>
      </c>
      <c r="G35" s="31">
        <v>3806</v>
      </c>
      <c r="H35" s="31">
        <f>SUM(H36:H37)</f>
        <v>5797</v>
      </c>
    </row>
    <row r="36" spans="1:8" ht="12" customHeight="1">
      <c r="A36" s="36" t="s">
        <v>38</v>
      </c>
      <c r="B36" s="19">
        <v>2525</v>
      </c>
      <c r="C36" s="21">
        <f t="shared" si="1"/>
        <v>11458</v>
      </c>
      <c r="D36" s="22">
        <v>5349</v>
      </c>
      <c r="E36" s="22">
        <v>6109</v>
      </c>
      <c r="F36" s="21">
        <f t="shared" si="2"/>
        <v>5218</v>
      </c>
      <c r="G36" s="23">
        <v>2040</v>
      </c>
      <c r="H36" s="23">
        <v>3178</v>
      </c>
    </row>
    <row r="37" spans="1:8" ht="12" customHeight="1">
      <c r="A37" s="36" t="s">
        <v>39</v>
      </c>
      <c r="B37" s="19">
        <v>2181</v>
      </c>
      <c r="C37" s="21">
        <f t="shared" si="1"/>
        <v>9567</v>
      </c>
      <c r="D37" s="22">
        <v>4546</v>
      </c>
      <c r="E37" s="22">
        <v>5021</v>
      </c>
      <c r="F37" s="21">
        <f t="shared" si="2"/>
        <v>4385</v>
      </c>
      <c r="G37" s="22">
        <v>1766</v>
      </c>
      <c r="H37" s="22">
        <v>2619</v>
      </c>
    </row>
    <row r="38" spans="1:8" s="32" customFormat="1" ht="12" customHeight="1">
      <c r="A38" s="34" t="s">
        <v>40</v>
      </c>
      <c r="B38" s="33">
        <v>5921</v>
      </c>
      <c r="C38" s="29">
        <v>28362</v>
      </c>
      <c r="D38" s="30">
        <v>13584</v>
      </c>
      <c r="E38" s="30">
        <v>14779</v>
      </c>
      <c r="F38" s="29">
        <f t="shared" si="2"/>
        <v>12729</v>
      </c>
      <c r="G38" s="31">
        <v>4936</v>
      </c>
      <c r="H38" s="31">
        <f>SUM(H39:H42)</f>
        <v>7793</v>
      </c>
    </row>
    <row r="39" spans="1:8" ht="12" customHeight="1">
      <c r="A39" s="36" t="s">
        <v>41</v>
      </c>
      <c r="B39" s="19">
        <v>1247</v>
      </c>
      <c r="C39" s="21">
        <f t="shared" si="1"/>
        <v>6206</v>
      </c>
      <c r="D39" s="22">
        <v>2954</v>
      </c>
      <c r="E39" s="22">
        <v>3252</v>
      </c>
      <c r="F39" s="21">
        <f t="shared" si="2"/>
        <v>2546</v>
      </c>
      <c r="G39" s="23">
        <v>996</v>
      </c>
      <c r="H39" s="23">
        <v>1550</v>
      </c>
    </row>
    <row r="40" spans="1:8" ht="12" customHeight="1">
      <c r="A40" s="36" t="s">
        <v>42</v>
      </c>
      <c r="B40" s="19">
        <v>1440</v>
      </c>
      <c r="C40" s="21">
        <f t="shared" si="1"/>
        <v>6935</v>
      </c>
      <c r="D40" s="22">
        <v>3335</v>
      </c>
      <c r="E40" s="22">
        <v>3600</v>
      </c>
      <c r="F40" s="21">
        <f t="shared" si="2"/>
        <v>2981</v>
      </c>
      <c r="G40" s="23">
        <v>1070</v>
      </c>
      <c r="H40" s="23">
        <v>1911</v>
      </c>
    </row>
    <row r="41" spans="1:8" ht="12" customHeight="1">
      <c r="A41" s="36" t="s">
        <v>43</v>
      </c>
      <c r="B41" s="19">
        <v>2103</v>
      </c>
      <c r="C41" s="21">
        <f t="shared" si="1"/>
        <v>10052</v>
      </c>
      <c r="D41" s="22">
        <v>4825</v>
      </c>
      <c r="E41" s="22">
        <v>5227</v>
      </c>
      <c r="F41" s="21">
        <f t="shared" si="2"/>
        <v>5181</v>
      </c>
      <c r="G41" s="23">
        <v>2058</v>
      </c>
      <c r="H41" s="23">
        <v>3123</v>
      </c>
    </row>
    <row r="42" spans="1:8" ht="12" customHeight="1">
      <c r="A42" s="36" t="s">
        <v>44</v>
      </c>
      <c r="B42" s="19">
        <v>1131</v>
      </c>
      <c r="C42" s="21">
        <f t="shared" si="1"/>
        <v>5169</v>
      </c>
      <c r="D42" s="22">
        <v>2469</v>
      </c>
      <c r="E42" s="22">
        <v>2700</v>
      </c>
      <c r="F42" s="21">
        <f t="shared" si="2"/>
        <v>2021</v>
      </c>
      <c r="G42" s="22">
        <v>812</v>
      </c>
      <c r="H42" s="22">
        <v>1209</v>
      </c>
    </row>
    <row r="43" spans="1:8" s="32" customFormat="1" ht="12" customHeight="1">
      <c r="A43" s="34" t="s">
        <v>45</v>
      </c>
      <c r="B43" s="33">
        <v>1590</v>
      </c>
      <c r="C43" s="29">
        <f t="shared" si="1"/>
        <v>7505</v>
      </c>
      <c r="D43" s="30">
        <v>3550</v>
      </c>
      <c r="E43" s="30">
        <v>3955</v>
      </c>
      <c r="F43" s="29">
        <f t="shared" si="2"/>
        <v>2372</v>
      </c>
      <c r="G43" s="31">
        <v>578</v>
      </c>
      <c r="H43" s="31">
        <f>SUM(H44)</f>
        <v>1794</v>
      </c>
    </row>
    <row r="44" spans="1:8" ht="12" customHeight="1">
      <c r="A44" s="36" t="s">
        <v>46</v>
      </c>
      <c r="B44" s="19">
        <v>1590</v>
      </c>
      <c r="C44" s="21">
        <f t="shared" si="1"/>
        <v>7505</v>
      </c>
      <c r="D44" s="22">
        <v>3550</v>
      </c>
      <c r="E44" s="22">
        <v>3955</v>
      </c>
      <c r="F44" s="21">
        <f t="shared" si="2"/>
        <v>2372</v>
      </c>
      <c r="G44" s="22">
        <v>578</v>
      </c>
      <c r="H44" s="22">
        <v>1794</v>
      </c>
    </row>
    <row r="45" spans="1:8" s="32" customFormat="1" ht="12" customHeight="1">
      <c r="A45" s="34" t="s">
        <v>47</v>
      </c>
      <c r="B45" s="33">
        <v>5794</v>
      </c>
      <c r="C45" s="29">
        <f t="shared" si="1"/>
        <v>28153</v>
      </c>
      <c r="D45" s="30">
        <v>13475</v>
      </c>
      <c r="E45" s="30">
        <v>14678</v>
      </c>
      <c r="F45" s="29">
        <f t="shared" si="2"/>
        <v>8314</v>
      </c>
      <c r="G45" s="31">
        <v>2633</v>
      </c>
      <c r="H45" s="31">
        <f>SUM(H46:H53)</f>
        <v>5681</v>
      </c>
    </row>
    <row r="46" spans="1:8" ht="12" customHeight="1">
      <c r="A46" s="36" t="s">
        <v>48</v>
      </c>
      <c r="B46" s="19">
        <v>530</v>
      </c>
      <c r="C46" s="21">
        <v>2655</v>
      </c>
      <c r="D46" s="22">
        <v>1287</v>
      </c>
      <c r="E46" s="22">
        <v>1363</v>
      </c>
      <c r="F46" s="21">
        <f t="shared" si="2"/>
        <v>725</v>
      </c>
      <c r="G46" s="23">
        <v>180</v>
      </c>
      <c r="H46" s="23">
        <v>545</v>
      </c>
    </row>
    <row r="47" spans="1:8" ht="12" customHeight="1">
      <c r="A47" s="36" t="s">
        <v>49</v>
      </c>
      <c r="B47" s="19">
        <v>1058</v>
      </c>
      <c r="C47" s="21">
        <f t="shared" si="1"/>
        <v>5009</v>
      </c>
      <c r="D47" s="22">
        <v>2378</v>
      </c>
      <c r="E47" s="22">
        <v>2631</v>
      </c>
      <c r="F47" s="21">
        <f t="shared" si="2"/>
        <v>1716</v>
      </c>
      <c r="G47" s="23">
        <v>563</v>
      </c>
      <c r="H47" s="23">
        <v>1153</v>
      </c>
    </row>
    <row r="48" spans="1:8" ht="12" customHeight="1">
      <c r="A48" s="36" t="s">
        <v>50</v>
      </c>
      <c r="B48" s="19">
        <v>528</v>
      </c>
      <c r="C48" s="21">
        <f t="shared" si="1"/>
        <v>2418</v>
      </c>
      <c r="D48" s="22">
        <v>1157</v>
      </c>
      <c r="E48" s="22">
        <v>1261</v>
      </c>
      <c r="F48" s="21">
        <f t="shared" si="2"/>
        <v>792</v>
      </c>
      <c r="G48" s="23">
        <v>277</v>
      </c>
      <c r="H48" s="23">
        <v>515</v>
      </c>
    </row>
    <row r="49" spans="1:8" ht="12" customHeight="1">
      <c r="A49" s="36" t="s">
        <v>51</v>
      </c>
      <c r="B49" s="19">
        <v>938</v>
      </c>
      <c r="C49" s="21">
        <f t="shared" si="1"/>
        <v>4512</v>
      </c>
      <c r="D49" s="22">
        <v>2217</v>
      </c>
      <c r="E49" s="22">
        <v>2295</v>
      </c>
      <c r="F49" s="21">
        <f t="shared" si="2"/>
        <v>1794</v>
      </c>
      <c r="G49" s="23">
        <v>694</v>
      </c>
      <c r="H49" s="23">
        <v>1100</v>
      </c>
    </row>
    <row r="50" spans="1:8" ht="12" customHeight="1">
      <c r="A50" s="36" t="s">
        <v>52</v>
      </c>
      <c r="B50" s="19">
        <v>615</v>
      </c>
      <c r="C50" s="21">
        <f t="shared" si="1"/>
        <v>2883</v>
      </c>
      <c r="D50" s="22">
        <v>1382</v>
      </c>
      <c r="E50" s="22">
        <v>1501</v>
      </c>
      <c r="F50" s="21">
        <f t="shared" si="2"/>
        <v>963</v>
      </c>
      <c r="G50" s="23">
        <v>308</v>
      </c>
      <c r="H50" s="23">
        <v>655</v>
      </c>
    </row>
    <row r="51" spans="1:8" ht="12" customHeight="1">
      <c r="A51" s="36" t="s">
        <v>53</v>
      </c>
      <c r="B51" s="19">
        <v>469</v>
      </c>
      <c r="C51" s="21">
        <f t="shared" si="1"/>
        <v>2320</v>
      </c>
      <c r="D51" s="22">
        <v>1103</v>
      </c>
      <c r="E51" s="22">
        <v>1217</v>
      </c>
      <c r="F51" s="21">
        <f t="shared" si="2"/>
        <v>633</v>
      </c>
      <c r="G51" s="23">
        <v>166</v>
      </c>
      <c r="H51" s="23">
        <v>467</v>
      </c>
    </row>
    <row r="52" spans="1:8" ht="12" customHeight="1">
      <c r="A52" s="36" t="s">
        <v>54</v>
      </c>
      <c r="B52" s="19">
        <v>502</v>
      </c>
      <c r="C52" s="21">
        <f t="shared" si="1"/>
        <v>2331</v>
      </c>
      <c r="D52" s="22">
        <v>1101</v>
      </c>
      <c r="E52" s="22">
        <v>1230</v>
      </c>
      <c r="F52" s="21">
        <f t="shared" si="2"/>
        <v>497</v>
      </c>
      <c r="G52" s="23">
        <v>126</v>
      </c>
      <c r="H52" s="23">
        <v>371</v>
      </c>
    </row>
    <row r="53" spans="1:8" ht="12" customHeight="1">
      <c r="A53" s="36" t="s">
        <v>55</v>
      </c>
      <c r="B53" s="19">
        <v>1154</v>
      </c>
      <c r="C53" s="21">
        <f t="shared" si="1"/>
        <v>6030</v>
      </c>
      <c r="D53" s="22">
        <v>2850</v>
      </c>
      <c r="E53" s="22">
        <v>3180</v>
      </c>
      <c r="F53" s="21">
        <f t="shared" si="2"/>
        <v>1194</v>
      </c>
      <c r="G53" s="22">
        <v>319</v>
      </c>
      <c r="H53" s="22">
        <v>875</v>
      </c>
    </row>
    <row r="54" spans="1:8" s="32" customFormat="1" ht="12" customHeight="1">
      <c r="A54" s="34" t="s">
        <v>56</v>
      </c>
      <c r="B54" s="33">
        <v>11073</v>
      </c>
      <c r="C54" s="29">
        <f t="shared" si="1"/>
        <v>51912</v>
      </c>
      <c r="D54" s="30">
        <v>24785</v>
      </c>
      <c r="E54" s="30">
        <v>27127</v>
      </c>
      <c r="F54" s="29">
        <f t="shared" si="2"/>
        <v>24242</v>
      </c>
      <c r="G54" s="31">
        <v>9857</v>
      </c>
      <c r="H54" s="31">
        <f>SUM(H55:H62)</f>
        <v>14385</v>
      </c>
    </row>
    <row r="55" spans="1:8" ht="12" customHeight="1">
      <c r="A55" s="36" t="s">
        <v>57</v>
      </c>
      <c r="B55" s="19">
        <v>1984</v>
      </c>
      <c r="C55" s="21">
        <f t="shared" si="1"/>
        <v>9819</v>
      </c>
      <c r="D55" s="22">
        <v>4719</v>
      </c>
      <c r="E55" s="22">
        <v>5100</v>
      </c>
      <c r="F55" s="21">
        <f t="shared" si="2"/>
        <v>4260</v>
      </c>
      <c r="G55" s="23">
        <v>1715</v>
      </c>
      <c r="H55" s="23">
        <v>2545</v>
      </c>
    </row>
    <row r="56" spans="1:8" ht="12" customHeight="1">
      <c r="A56" s="36" t="s">
        <v>58</v>
      </c>
      <c r="B56" s="19">
        <v>2301</v>
      </c>
      <c r="C56" s="21">
        <f t="shared" si="1"/>
        <v>10904</v>
      </c>
      <c r="D56" s="22">
        <v>5181</v>
      </c>
      <c r="E56" s="22">
        <v>5723</v>
      </c>
      <c r="F56" s="21">
        <f t="shared" si="2"/>
        <v>4836</v>
      </c>
      <c r="G56" s="23">
        <v>1981</v>
      </c>
      <c r="H56" s="23">
        <v>2855</v>
      </c>
    </row>
    <row r="57" spans="1:8" ht="12" customHeight="1">
      <c r="A57" s="36" t="s">
        <v>59</v>
      </c>
      <c r="B57" s="19">
        <v>747</v>
      </c>
      <c r="C57" s="21">
        <f t="shared" si="1"/>
        <v>3325</v>
      </c>
      <c r="D57" s="22">
        <v>1586</v>
      </c>
      <c r="E57" s="22">
        <v>1739</v>
      </c>
      <c r="F57" s="21">
        <f t="shared" si="2"/>
        <v>1619</v>
      </c>
      <c r="G57" s="23">
        <v>651</v>
      </c>
      <c r="H57" s="23">
        <v>968</v>
      </c>
    </row>
    <row r="58" spans="1:8" ht="12" customHeight="1">
      <c r="A58" s="36" t="s">
        <v>60</v>
      </c>
      <c r="B58" s="19">
        <v>1860</v>
      </c>
      <c r="C58" s="21">
        <f t="shared" si="1"/>
        <v>8571</v>
      </c>
      <c r="D58" s="22">
        <v>4043</v>
      </c>
      <c r="E58" s="22">
        <v>4528</v>
      </c>
      <c r="F58" s="21">
        <f t="shared" si="2"/>
        <v>4083</v>
      </c>
      <c r="G58" s="23">
        <v>1617</v>
      </c>
      <c r="H58" s="23">
        <v>2466</v>
      </c>
    </row>
    <row r="59" spans="1:8" ht="12" customHeight="1">
      <c r="A59" s="36" t="s">
        <v>61</v>
      </c>
      <c r="B59" s="19">
        <v>1098</v>
      </c>
      <c r="C59" s="21">
        <f t="shared" si="1"/>
        <v>5037</v>
      </c>
      <c r="D59" s="22">
        <v>2431</v>
      </c>
      <c r="E59" s="22">
        <v>2606</v>
      </c>
      <c r="F59" s="21">
        <f t="shared" si="2"/>
        <v>2334</v>
      </c>
      <c r="G59" s="23">
        <v>953</v>
      </c>
      <c r="H59" s="23">
        <v>1381</v>
      </c>
    </row>
    <row r="60" spans="1:8" ht="12" customHeight="1">
      <c r="A60" s="36" t="s">
        <v>62</v>
      </c>
      <c r="B60" s="19">
        <v>1649</v>
      </c>
      <c r="C60" s="21">
        <f t="shared" si="1"/>
        <v>7669</v>
      </c>
      <c r="D60" s="22">
        <v>3674</v>
      </c>
      <c r="E60" s="22">
        <v>3995</v>
      </c>
      <c r="F60" s="21">
        <f t="shared" si="2"/>
        <v>3998</v>
      </c>
      <c r="G60" s="23">
        <v>1750</v>
      </c>
      <c r="H60" s="23">
        <v>2248</v>
      </c>
    </row>
    <row r="61" spans="1:8" ht="12" customHeight="1">
      <c r="A61" s="36" t="s">
        <v>63</v>
      </c>
      <c r="B61" s="19">
        <v>601</v>
      </c>
      <c r="C61" s="21">
        <f t="shared" si="1"/>
        <v>2762</v>
      </c>
      <c r="D61" s="22">
        <v>1298</v>
      </c>
      <c r="E61" s="22">
        <v>1464</v>
      </c>
      <c r="F61" s="21">
        <f t="shared" si="2"/>
        <v>1334</v>
      </c>
      <c r="G61" s="23">
        <v>502</v>
      </c>
      <c r="H61" s="23">
        <v>832</v>
      </c>
    </row>
    <row r="62" spans="1:8" ht="12" customHeight="1">
      <c r="A62" s="36" t="s">
        <v>64</v>
      </c>
      <c r="B62" s="19">
        <v>833</v>
      </c>
      <c r="C62" s="21">
        <f t="shared" si="1"/>
        <v>3825</v>
      </c>
      <c r="D62" s="22">
        <v>1853</v>
      </c>
      <c r="E62" s="22">
        <v>1972</v>
      </c>
      <c r="F62" s="21">
        <f t="shared" si="2"/>
        <v>1778</v>
      </c>
      <c r="G62" s="22">
        <v>688</v>
      </c>
      <c r="H62" s="22">
        <v>1090</v>
      </c>
    </row>
    <row r="63" spans="1:8" s="32" customFormat="1" ht="12" customHeight="1">
      <c r="A63" s="34" t="s">
        <v>65</v>
      </c>
      <c r="B63" s="33">
        <v>2928</v>
      </c>
      <c r="C63" s="29">
        <f t="shared" si="1"/>
        <v>13263</v>
      </c>
      <c r="D63" s="30">
        <v>6444</v>
      </c>
      <c r="E63" s="30">
        <v>6819</v>
      </c>
      <c r="F63" s="29">
        <f t="shared" si="2"/>
        <v>7106</v>
      </c>
      <c r="G63" s="31">
        <f>SUM(G64:G66)</f>
        <v>3161</v>
      </c>
      <c r="H63" s="31">
        <f>SUM(H64:H66)</f>
        <v>3945</v>
      </c>
    </row>
    <row r="64" spans="1:8" ht="12" customHeight="1">
      <c r="A64" s="36" t="s">
        <v>66</v>
      </c>
      <c r="B64" s="19">
        <v>945</v>
      </c>
      <c r="C64" s="21">
        <f t="shared" si="1"/>
        <v>4425</v>
      </c>
      <c r="D64" s="22">
        <v>2168</v>
      </c>
      <c r="E64" s="22">
        <v>2257</v>
      </c>
      <c r="F64" s="21">
        <f t="shared" si="2"/>
        <v>2457</v>
      </c>
      <c r="G64" s="23">
        <v>1093</v>
      </c>
      <c r="H64" s="23">
        <v>1364</v>
      </c>
    </row>
    <row r="65" spans="1:8" ht="12" customHeight="1">
      <c r="A65" s="36" t="s">
        <v>67</v>
      </c>
      <c r="B65" s="19">
        <v>1181</v>
      </c>
      <c r="C65" s="21">
        <f t="shared" si="1"/>
        <v>5419</v>
      </c>
      <c r="D65" s="22">
        <v>2622</v>
      </c>
      <c r="E65" s="22">
        <v>2797</v>
      </c>
      <c r="F65" s="21">
        <f t="shared" si="2"/>
        <v>2865</v>
      </c>
      <c r="G65" s="23">
        <v>1297</v>
      </c>
      <c r="H65" s="23">
        <v>1568</v>
      </c>
    </row>
    <row r="66" spans="1:8" ht="12" customHeight="1">
      <c r="A66" s="36" t="s">
        <v>68</v>
      </c>
      <c r="B66" s="19">
        <v>802</v>
      </c>
      <c r="C66" s="21">
        <f t="shared" si="1"/>
        <v>3419</v>
      </c>
      <c r="D66" s="22">
        <v>1654</v>
      </c>
      <c r="E66" s="22">
        <v>1765</v>
      </c>
      <c r="F66" s="21">
        <f t="shared" si="2"/>
        <v>1784</v>
      </c>
      <c r="G66" s="22">
        <v>771</v>
      </c>
      <c r="H66" s="22">
        <v>1013</v>
      </c>
    </row>
    <row r="67" spans="1:8" s="32" customFormat="1" ht="12" customHeight="1">
      <c r="A67" s="34" t="s">
        <v>69</v>
      </c>
      <c r="B67" s="33">
        <v>5367</v>
      </c>
      <c r="C67" s="29">
        <f t="shared" si="1"/>
        <v>26297</v>
      </c>
      <c r="D67" s="30">
        <v>12713</v>
      </c>
      <c r="E67" s="30">
        <v>13584</v>
      </c>
      <c r="F67" s="29">
        <f t="shared" si="2"/>
        <v>11583</v>
      </c>
      <c r="G67" s="31">
        <f>SUM(G68:G69)</f>
        <v>4938</v>
      </c>
      <c r="H67" s="31">
        <f>SUM(H68:H69)</f>
        <v>6645</v>
      </c>
    </row>
    <row r="68" spans="1:8" ht="12" customHeight="1">
      <c r="A68" s="36" t="s">
        <v>70</v>
      </c>
      <c r="B68" s="19">
        <v>2345</v>
      </c>
      <c r="C68" s="21">
        <f t="shared" si="1"/>
        <v>11479</v>
      </c>
      <c r="D68" s="22">
        <v>5551</v>
      </c>
      <c r="E68" s="22">
        <v>5928</v>
      </c>
      <c r="F68" s="21">
        <f t="shared" si="2"/>
        <v>5073</v>
      </c>
      <c r="G68" s="23">
        <v>2176</v>
      </c>
      <c r="H68" s="23">
        <v>2897</v>
      </c>
    </row>
    <row r="69" spans="1:8" ht="12" customHeight="1">
      <c r="A69" s="36" t="s">
        <v>71</v>
      </c>
      <c r="B69" s="19">
        <v>3022</v>
      </c>
      <c r="C69" s="21">
        <f t="shared" si="1"/>
        <v>14818</v>
      </c>
      <c r="D69" s="22">
        <v>7162</v>
      </c>
      <c r="E69" s="22">
        <v>7656</v>
      </c>
      <c r="F69" s="21">
        <f t="shared" si="2"/>
        <v>6510</v>
      </c>
      <c r="G69" s="22">
        <v>2762</v>
      </c>
      <c r="H69" s="22">
        <v>3748</v>
      </c>
    </row>
    <row r="70" spans="1:8" s="32" customFormat="1" ht="12" customHeight="1">
      <c r="A70" s="34" t="s">
        <v>72</v>
      </c>
      <c r="B70" s="33">
        <v>3359</v>
      </c>
      <c r="C70" s="29">
        <f t="shared" si="1"/>
        <v>17197</v>
      </c>
      <c r="D70" s="30">
        <v>8402</v>
      </c>
      <c r="E70" s="30">
        <v>8795</v>
      </c>
      <c r="F70" s="29">
        <f t="shared" si="2"/>
        <v>5968</v>
      </c>
      <c r="G70" s="31">
        <f>SUM(G71:G75)</f>
        <v>2180</v>
      </c>
      <c r="H70" s="31">
        <f>SUM(H71:H75)</f>
        <v>3788</v>
      </c>
    </row>
    <row r="71" spans="1:8" ht="12" customHeight="1">
      <c r="A71" s="36" t="s">
        <v>73</v>
      </c>
      <c r="B71" s="19">
        <v>432</v>
      </c>
      <c r="C71" s="21">
        <f t="shared" si="1"/>
        <v>2103</v>
      </c>
      <c r="D71" s="22">
        <v>1055</v>
      </c>
      <c r="E71" s="22">
        <v>1048</v>
      </c>
      <c r="F71" s="21">
        <f t="shared" si="2"/>
        <v>646</v>
      </c>
      <c r="G71" s="23">
        <v>203</v>
      </c>
      <c r="H71" s="23">
        <v>443</v>
      </c>
    </row>
    <row r="72" spans="1:8" ht="12" customHeight="1">
      <c r="A72" s="36" t="s">
        <v>74</v>
      </c>
      <c r="B72" s="19">
        <v>341</v>
      </c>
      <c r="C72" s="21">
        <f t="shared" si="1"/>
        <v>1681</v>
      </c>
      <c r="D72" s="22">
        <v>818</v>
      </c>
      <c r="E72" s="22">
        <v>863</v>
      </c>
      <c r="F72" s="21">
        <f t="shared" si="2"/>
        <v>544</v>
      </c>
      <c r="G72" s="23">
        <v>198</v>
      </c>
      <c r="H72" s="23">
        <v>346</v>
      </c>
    </row>
    <row r="73" spans="1:8" ht="12" customHeight="1">
      <c r="A73" s="36" t="s">
        <v>75</v>
      </c>
      <c r="B73" s="19">
        <v>328</v>
      </c>
      <c r="C73" s="21">
        <f t="shared" si="1"/>
        <v>1682</v>
      </c>
      <c r="D73" s="22">
        <v>834</v>
      </c>
      <c r="E73" s="22">
        <v>848</v>
      </c>
      <c r="F73" s="21">
        <f t="shared" si="2"/>
        <v>561</v>
      </c>
      <c r="G73" s="23">
        <v>206</v>
      </c>
      <c r="H73" s="23">
        <v>355</v>
      </c>
    </row>
    <row r="74" spans="1:8" ht="12" customHeight="1">
      <c r="A74" s="36" t="s">
        <v>76</v>
      </c>
      <c r="B74" s="19">
        <v>733</v>
      </c>
      <c r="C74" s="21">
        <f t="shared" si="1"/>
        <v>3933</v>
      </c>
      <c r="D74" s="22">
        <v>1939</v>
      </c>
      <c r="E74" s="22">
        <v>1994</v>
      </c>
      <c r="F74" s="21">
        <f t="shared" si="2"/>
        <v>1259</v>
      </c>
      <c r="G74" s="23">
        <v>434</v>
      </c>
      <c r="H74" s="23">
        <v>825</v>
      </c>
    </row>
    <row r="75" spans="1:8" ht="12" customHeight="1">
      <c r="A75" s="36" t="s">
        <v>77</v>
      </c>
      <c r="B75" s="19">
        <v>1525</v>
      </c>
      <c r="C75" s="21">
        <f t="shared" si="1"/>
        <v>7798</v>
      </c>
      <c r="D75" s="22">
        <v>3756</v>
      </c>
      <c r="E75" s="22">
        <v>4042</v>
      </c>
      <c r="F75" s="21">
        <f t="shared" si="2"/>
        <v>2958</v>
      </c>
      <c r="G75" s="22">
        <v>1139</v>
      </c>
      <c r="H75" s="22">
        <v>1819</v>
      </c>
    </row>
    <row r="76" spans="1:8" s="32" customFormat="1" ht="12" customHeight="1">
      <c r="A76" s="34" t="s">
        <v>78</v>
      </c>
      <c r="B76" s="33">
        <v>4984</v>
      </c>
      <c r="C76" s="29">
        <f t="shared" si="1"/>
        <v>22487</v>
      </c>
      <c r="D76" s="30">
        <v>10668</v>
      </c>
      <c r="E76" s="30">
        <v>11819</v>
      </c>
      <c r="F76" s="29">
        <f t="shared" si="2"/>
        <v>8317</v>
      </c>
      <c r="G76" s="31">
        <f>SUM(G77:G80)</f>
        <v>2616</v>
      </c>
      <c r="H76" s="31">
        <f>SUM(H77:H80)</f>
        <v>5701</v>
      </c>
    </row>
    <row r="77" spans="1:8" ht="12" customHeight="1">
      <c r="A77" s="36" t="s">
        <v>79</v>
      </c>
      <c r="B77" s="19">
        <v>1292</v>
      </c>
      <c r="C77" s="21">
        <f t="shared" si="1"/>
        <v>5383</v>
      </c>
      <c r="D77" s="22">
        <v>2508</v>
      </c>
      <c r="E77" s="22">
        <v>2875</v>
      </c>
      <c r="F77" s="21">
        <f t="shared" si="2"/>
        <v>2546</v>
      </c>
      <c r="G77" s="23">
        <v>845</v>
      </c>
      <c r="H77" s="23">
        <v>1701</v>
      </c>
    </row>
    <row r="78" spans="1:8" ht="12" customHeight="1">
      <c r="A78" s="36" t="s">
        <v>80</v>
      </c>
      <c r="B78" s="19">
        <v>1117</v>
      </c>
      <c r="C78" s="21">
        <f aca="true" t="shared" si="3" ref="C78:C83">SUM(D78:E78)</f>
        <v>5136</v>
      </c>
      <c r="D78" s="22">
        <v>2423</v>
      </c>
      <c r="E78" s="22">
        <v>2713</v>
      </c>
      <c r="F78" s="21">
        <f aca="true" t="shared" si="4" ref="F78:F83">SUM(G78:H78)</f>
        <v>1700</v>
      </c>
      <c r="G78" s="23">
        <v>473</v>
      </c>
      <c r="H78" s="23">
        <v>1227</v>
      </c>
    </row>
    <row r="79" spans="1:8" ht="12" customHeight="1">
      <c r="A79" s="36" t="s">
        <v>81</v>
      </c>
      <c r="B79" s="19">
        <v>1563</v>
      </c>
      <c r="C79" s="21">
        <f t="shared" si="3"/>
        <v>7219</v>
      </c>
      <c r="D79" s="22">
        <v>3431</v>
      </c>
      <c r="E79" s="22">
        <v>3788</v>
      </c>
      <c r="F79" s="21">
        <f t="shared" si="4"/>
        <v>2471</v>
      </c>
      <c r="G79" s="23">
        <v>786</v>
      </c>
      <c r="H79" s="23">
        <v>1685</v>
      </c>
    </row>
    <row r="80" spans="1:8" ht="12" customHeight="1">
      <c r="A80" s="36" t="s">
        <v>82</v>
      </c>
      <c r="B80" s="19">
        <v>1012</v>
      </c>
      <c r="C80" s="21">
        <f t="shared" si="3"/>
        <v>4749</v>
      </c>
      <c r="D80" s="22">
        <v>2306</v>
      </c>
      <c r="E80" s="22">
        <v>2443</v>
      </c>
      <c r="F80" s="21">
        <f t="shared" si="4"/>
        <v>1600</v>
      </c>
      <c r="G80" s="22">
        <v>512</v>
      </c>
      <c r="H80" s="22">
        <v>1088</v>
      </c>
    </row>
    <row r="81" spans="1:8" s="32" customFormat="1" ht="12" customHeight="1">
      <c r="A81" s="34" t="s">
        <v>83</v>
      </c>
      <c r="B81" s="33">
        <v>4042</v>
      </c>
      <c r="C81" s="29">
        <v>17026</v>
      </c>
      <c r="D81" s="30">
        <v>8106</v>
      </c>
      <c r="E81" s="30">
        <v>8920</v>
      </c>
      <c r="F81" s="29">
        <f t="shared" si="4"/>
        <v>8210</v>
      </c>
      <c r="G81" s="31">
        <f>SUM(G82:G83)</f>
        <v>3135</v>
      </c>
      <c r="H81" s="31">
        <f>SUM(H82:H83)</f>
        <v>5075</v>
      </c>
    </row>
    <row r="82" spans="1:8" ht="12" customHeight="1">
      <c r="A82" s="36" t="s">
        <v>84</v>
      </c>
      <c r="B82" s="19">
        <v>1639</v>
      </c>
      <c r="C82" s="21">
        <f t="shared" si="3"/>
        <v>6843</v>
      </c>
      <c r="D82" s="22">
        <v>3231</v>
      </c>
      <c r="E82" s="22">
        <v>3612</v>
      </c>
      <c r="F82" s="21">
        <f t="shared" si="4"/>
        <v>2834</v>
      </c>
      <c r="G82" s="23">
        <v>945</v>
      </c>
      <c r="H82" s="23">
        <v>1889</v>
      </c>
    </row>
    <row r="83" spans="1:8" ht="12" customHeight="1">
      <c r="A83" s="37" t="s">
        <v>85</v>
      </c>
      <c r="B83" s="38">
        <v>2403</v>
      </c>
      <c r="C83" s="39">
        <f t="shared" si="3"/>
        <v>10183</v>
      </c>
      <c r="D83" s="40">
        <v>4875</v>
      </c>
      <c r="E83" s="40">
        <v>5308</v>
      </c>
      <c r="F83" s="39">
        <f t="shared" si="4"/>
        <v>5376</v>
      </c>
      <c r="G83" s="40">
        <v>2190</v>
      </c>
      <c r="H83" s="40">
        <v>3186</v>
      </c>
    </row>
    <row r="84" spans="1:8" ht="12" customHeight="1">
      <c r="A84" s="41" t="s">
        <v>86</v>
      </c>
      <c r="B84" s="24"/>
      <c r="C84" s="41"/>
      <c r="D84" s="41"/>
      <c r="E84" s="41"/>
      <c r="F84" s="41"/>
      <c r="G84" s="24"/>
      <c r="H84" s="24"/>
    </row>
    <row r="85" spans="1:8" ht="12" customHeight="1">
      <c r="A85" s="41" t="s">
        <v>87</v>
      </c>
      <c r="B85" s="24"/>
      <c r="C85" s="41"/>
      <c r="D85" s="41"/>
      <c r="E85" s="41"/>
      <c r="F85" s="41"/>
      <c r="G85" s="24"/>
      <c r="H85" s="24"/>
    </row>
    <row r="86" spans="1:8" ht="12" customHeight="1">
      <c r="A86" s="41" t="s">
        <v>88</v>
      </c>
      <c r="B86" s="24"/>
      <c r="C86" s="41"/>
      <c r="D86" s="41"/>
      <c r="E86" s="41"/>
      <c r="F86" s="41"/>
      <c r="G86" s="24"/>
      <c r="H86" s="24"/>
    </row>
    <row r="87" spans="1:8" ht="12" customHeight="1">
      <c r="A87" s="41"/>
      <c r="B87" s="24"/>
      <c r="C87" s="41"/>
      <c r="D87" s="41"/>
      <c r="E87" s="41"/>
      <c r="F87" s="41"/>
      <c r="G87" s="24"/>
      <c r="H87" s="24"/>
    </row>
    <row r="88" spans="1:8" ht="12" customHeight="1">
      <c r="A88" s="41"/>
      <c r="B88" s="24"/>
      <c r="C88" s="24"/>
      <c r="D88" s="41"/>
      <c r="E88" s="41"/>
      <c r="F88" s="41"/>
      <c r="G88" s="24"/>
      <c r="H88" s="24"/>
    </row>
    <row r="89" spans="1:6" ht="12" customHeight="1">
      <c r="A89" s="8"/>
      <c r="D89" s="8"/>
      <c r="E89" s="8"/>
      <c r="F89" s="8"/>
    </row>
    <row r="90" spans="1:6" ht="12" customHeight="1">
      <c r="A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ht="12" customHeight="1">
      <c r="A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</sheetData>
  <sheetProtection/>
  <mergeCells count="3">
    <mergeCell ref="B4:B5"/>
    <mergeCell ref="C4:E4"/>
    <mergeCell ref="F4:H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2009-05-13T04:13:26Z</dcterms:created>
  <dcterms:modified xsi:type="dcterms:W3CDTF">2009-05-13T04:13:31Z</dcterms:modified>
  <cp:category/>
  <cp:version/>
  <cp:contentType/>
  <cp:contentStatus/>
</cp:coreProperties>
</file>