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1"/>
  </bookViews>
  <sheets>
    <sheet name="235" sheetId="1" r:id="rId1"/>
    <sheet name="235 (2)" sheetId="2" r:id="rId2"/>
  </sheets>
  <externalReferences>
    <externalReference r:id="rId5"/>
  </externalReferences>
  <definedNames>
    <definedName name="_5６農家人口" localSheetId="0">'235'!$A$1:$A$56</definedName>
    <definedName name="_5６農家人口" localSheetId="1">'235 (2)'!$A$1:$A$54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'235'!$A$1:$V$55</definedName>
    <definedName name="_xlnm.Print_Area" localSheetId="1">'235 (2)'!$A$1:$V$59</definedName>
    <definedName name="Print_Area_MI" localSheetId="0">'235'!$A$2:$C$53</definedName>
    <definedName name="Print_Area_MI" localSheetId="1">'235 (2)'!$A$2:$C$9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<sst xmlns="http://schemas.openxmlformats.org/spreadsheetml/2006/main" count="217" uniqueCount="181">
  <si>
    <t>各年5月1日</t>
  </si>
  <si>
    <t>年　次　お　よ　び　　　　　　　市　　　町　　　村</t>
  </si>
  <si>
    <t>学　校　数</t>
  </si>
  <si>
    <t>学 級 数</t>
  </si>
  <si>
    <t>教　　員　　数　　　　　　　　</t>
  </si>
  <si>
    <t>総　　　　　　　　　　　　　数</t>
  </si>
  <si>
    <t>児　　　　　　　　　　　　　　　童　　　　　　　　　　　　　　　数</t>
  </si>
  <si>
    <t>標示番号</t>
  </si>
  <si>
    <t>本　校</t>
  </si>
  <si>
    <t>分　校</t>
  </si>
  <si>
    <t>男</t>
  </si>
  <si>
    <t>女</t>
  </si>
  <si>
    <t>総　数</t>
  </si>
  <si>
    <t>１　　年</t>
  </si>
  <si>
    <t>２　　年</t>
  </si>
  <si>
    <t>３　　年</t>
  </si>
  <si>
    <t>４　　年</t>
  </si>
  <si>
    <t>５　　年</t>
  </si>
  <si>
    <t>６　　年</t>
  </si>
  <si>
    <t>男</t>
  </si>
  <si>
    <t>女</t>
  </si>
  <si>
    <t xml:space="preserve">昭 和 42 年 </t>
  </si>
  <si>
    <t>　　 43</t>
  </si>
  <si>
    <t>　　 44</t>
  </si>
  <si>
    <t>　　 45</t>
  </si>
  <si>
    <t>　　 46</t>
  </si>
  <si>
    <t>市  　　　　部</t>
  </si>
  <si>
    <t>市</t>
  </si>
  <si>
    <t>郡  　　　　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</si>
  <si>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</si>
  <si>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</si>
  <si>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</si>
  <si>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</si>
  <si>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</si>
  <si>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</si>
  <si>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</si>
  <si>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</si>
  <si>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</si>
  <si>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</si>
  <si>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</si>
  <si>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</si>
  <si>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</si>
  <si>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</si>
  <si>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</si>
  <si>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</si>
  <si>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</si>
  <si>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</si>
  <si>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</si>
  <si>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</si>
  <si>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</si>
  <si>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</si>
  <si>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</si>
  <si>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　国　東　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</si>
  <si>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</si>
  <si>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</si>
  <si>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</si>
  <si>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</si>
  <si>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</si>
  <si>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</si>
  <si>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</si>
  <si>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　国　東　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</si>
  <si>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</si>
  <si>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</si>
  <si>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</si>
  <si>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</si>
  <si>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</si>
  <si>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</si>
  <si>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</si>
  <si>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</si>
  <si>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</si>
  <si>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</si>
  <si>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</si>
  <si>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　見 　郡</t>
  </si>
  <si>
    <t>速</t>
  </si>
  <si>
    <t>20 日  出  町</t>
  </si>
  <si>
    <t>20</t>
  </si>
  <si>
    <t>21 山  香  町</t>
  </si>
  <si>
    <t>21</t>
  </si>
  <si>
    <t>大 　分　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</si>
  <si>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</si>
  <si>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</si>
  <si>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</si>
  <si>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</si>
  <si>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</si>
  <si>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</si>
  <si>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</si>
  <si>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</si>
  <si>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</si>
  <si>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　海　部　郡</t>
  </si>
  <si>
    <t>北</t>
  </si>
  <si>
    <t>26 佐賀関  町</t>
  </si>
  <si>
    <t>26</t>
  </si>
  <si>
    <t xml:space="preserve">   資料：県統計調査課「学校基本調査」</t>
  </si>
  <si>
    <t>　　　　                             　　小　          　　　　学　　          　　　校    （続き）</t>
  </si>
  <si>
    <t>市　　　町　　　村</t>
  </si>
  <si>
    <t>学　校　数</t>
  </si>
  <si>
    <t>学 級 数</t>
  </si>
  <si>
    <t>教     員     数</t>
  </si>
  <si>
    <t>　総　　　　　　　　　数</t>
  </si>
  <si>
    <t>児　　　　　　　　　　　　　　　童　　　　　　　　　　　　　　　数</t>
  </si>
  <si>
    <t>標示番号</t>
  </si>
  <si>
    <t>総　数</t>
  </si>
  <si>
    <t>南　海　部　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</si>
  <si>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</si>
  <si>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</si>
  <si>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</si>
  <si>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</si>
  <si>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</si>
  <si>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</si>
  <si>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</si>
  <si>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</si>
  <si>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</si>
  <si>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</si>
  <si>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</si>
  <si>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</si>
  <si>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</si>
  <si>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</si>
  <si>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</si>
  <si>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</si>
  <si>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</si>
  <si>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　 野　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</si>
  <si>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</si>
  <si>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</si>
  <si>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</si>
  <si>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</si>
  <si>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</si>
  <si>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</si>
  <si>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</si>
  <si>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</si>
  <si>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</si>
  <si>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</si>
  <si>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</si>
  <si>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</si>
  <si>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</si>
  <si>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</si>
  <si>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</si>
  <si>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</si>
  <si>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</si>
  <si>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　入 　郡</t>
  </si>
  <si>
    <t>直</t>
  </si>
  <si>
    <t>43 荻      町</t>
  </si>
  <si>
    <t>43</t>
  </si>
  <si>
    <t>44 久  住  町</t>
  </si>
  <si>
    <t>44</t>
  </si>
  <si>
    <t>45 直  入  町</t>
  </si>
  <si>
    <t>45</t>
  </si>
  <si>
    <t>玖　 珠　 郡</t>
  </si>
  <si>
    <t>玖</t>
  </si>
  <si>
    <t>46 九  重  町</t>
  </si>
  <si>
    <t>46</t>
  </si>
  <si>
    <t>47 玖  珠  町</t>
  </si>
  <si>
    <t>47</t>
  </si>
  <si>
    <t>日 　田　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</si>
  <si>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</si>
  <si>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</si>
  <si>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</si>
  <si>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</si>
  <si>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</si>
  <si>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</si>
  <si>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</si>
  <si>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</si>
  <si>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</si>
  <si>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</si>
  <si>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</si>
  <si>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　毛 　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</si>
  <si>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</si>
  <si>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</si>
  <si>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</si>
  <si>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</si>
  <si>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</si>
  <si>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</si>
  <si>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</si>
  <si>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</si>
  <si>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</si>
  <si>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　佐 　郡</t>
  </si>
  <si>
    <t>宇</t>
  </si>
  <si>
    <t>57 院  内  町</t>
  </si>
  <si>
    <t>57</t>
  </si>
  <si>
    <t>58 安心院  町</t>
  </si>
  <si>
    <t>58</t>
  </si>
  <si>
    <t xml:space="preserve">                                 235．　小                 　　　　学　　              　　　 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</si>
</sst>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 wrapText="1"/>
      <protection/>
    </xf>
    <xf numFmtId="176" fontId="6" fillId="0" borderId="12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 applyProtection="1">
      <alignment horizontal="centerContinuous" vertical="center"/>
      <protection/>
    </xf>
    <xf numFmtId="176" fontId="6" fillId="0" borderId="16" xfId="0" applyNumberFormat="1" applyFont="1" applyFill="1" applyBorder="1" applyAlignment="1" applyProtection="1">
      <alignment horizontal="centerContinuous" vertical="center"/>
      <protection/>
    </xf>
    <xf numFmtId="176" fontId="6" fillId="0" borderId="0" xfId="0" applyNumberFormat="1" applyFont="1" applyFill="1" applyBorder="1" applyAlignment="1" applyProtection="1">
      <alignment horizontal="centerContinuous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quotePrefix="1">
      <alignment horizontal="distributed" vertical="center"/>
    </xf>
    <xf numFmtId="177" fontId="4" fillId="0" borderId="17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17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 quotePrefix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 quotePrefix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 applyProtection="1" quotePrefix="1">
      <alignment horizontal="center"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 vertical="center"/>
    </xf>
    <xf numFmtId="176" fontId="7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14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quotePrefix="1">
      <alignment horizontal="center" vertical="center"/>
    </xf>
    <xf numFmtId="41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 applyProtection="1">
      <alignment vertical="center"/>
      <protection/>
    </xf>
    <xf numFmtId="41" fontId="4" fillId="0" borderId="12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 quotePrefix="1">
      <alignment horizontal="center" vertical="center"/>
    </xf>
    <xf numFmtId="176" fontId="4" fillId="0" borderId="0" xfId="0" applyNumberFormat="1" applyFont="1" applyFill="1" applyBorder="1" applyAlignment="1" quotePrefix="1">
      <alignment horizontal="left" vertical="center"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17" xfId="0" applyNumberFormat="1" applyFont="1" applyFill="1" applyBorder="1" applyAlignment="1">
      <alignment horizontal="center" vertical="center" textRotation="255" wrapText="1"/>
    </xf>
    <xf numFmtId="176" fontId="7" fillId="0" borderId="0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 applyProtection="1">
      <alignment horizontal="center" vertical="center"/>
      <protection/>
    </xf>
    <xf numFmtId="176" fontId="6" fillId="0" borderId="20" xfId="0" applyNumberFormat="1" applyFont="1" applyFill="1" applyBorder="1" applyAlignment="1" applyProtection="1">
      <alignment horizontal="center" vertical="center"/>
      <protection/>
    </xf>
    <xf numFmtId="176" fontId="6" fillId="0" borderId="18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176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 applyProtection="1">
      <alignment horizontal="center" vertical="center"/>
      <protection/>
    </xf>
    <xf numFmtId="176" fontId="6" fillId="0" borderId="23" xfId="0" applyNumberFormat="1" applyFont="1" applyFill="1" applyBorder="1" applyAlignment="1" applyProtection="1">
      <alignment horizontal="center" vertical="center"/>
      <protection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distributed" vertical="center" textRotation="255"/>
    </xf>
    <xf numFmtId="176" fontId="6" fillId="0" borderId="17" xfId="0" applyNumberFormat="1" applyFont="1" applyFill="1" applyBorder="1" applyAlignment="1">
      <alignment horizontal="distributed" vertical="center" textRotation="255"/>
    </xf>
    <xf numFmtId="176" fontId="6" fillId="0" borderId="16" xfId="0" applyNumberFormat="1" applyFont="1" applyFill="1" applyBorder="1" applyAlignment="1">
      <alignment horizontal="distributed" vertical="center" textRotation="255"/>
    </xf>
    <xf numFmtId="176" fontId="6" fillId="0" borderId="27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A "/>
      <sheetName val="250B"/>
      <sheetName val="250C"/>
      <sheetName val="250D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showGridLines="0" zoomScalePageLayoutView="0" workbookViewId="0" topLeftCell="E31">
      <selection activeCell="U53" sqref="U53"/>
    </sheetView>
  </sheetViews>
  <sheetFormatPr defaultColWidth="13.5" defaultRowHeight="18"/>
  <cols>
    <col min="1" max="1" width="14.66015625" style="3" customWidth="1"/>
    <col min="2" max="9" width="7.58203125" style="3" customWidth="1"/>
    <col min="10" max="11" width="6.16015625" style="3" customWidth="1"/>
    <col min="12" max="12" width="6.41015625" style="3" customWidth="1"/>
    <col min="13" max="13" width="6.16015625" style="3" customWidth="1"/>
    <col min="14" max="14" width="6.58203125" style="3" customWidth="1"/>
    <col min="15" max="15" width="6.5" style="3" customWidth="1"/>
    <col min="16" max="16" width="6.33203125" style="3" customWidth="1"/>
    <col min="17" max="17" width="6.41015625" style="3" customWidth="1"/>
    <col min="18" max="19" width="6.33203125" style="3" customWidth="1"/>
    <col min="20" max="20" width="6.41015625" style="3" customWidth="1"/>
    <col min="21" max="21" width="6.332031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7.25">
      <c r="A2" s="67" t="s">
        <v>180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2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 t="s">
        <v>0</v>
      </c>
      <c r="V3" s="6"/>
    </row>
    <row r="4" spans="1:22" ht="24" customHeight="1" thickTop="1">
      <c r="A4" s="69" t="s">
        <v>1</v>
      </c>
      <c r="B4" s="7" t="s">
        <v>2</v>
      </c>
      <c r="C4" s="8"/>
      <c r="D4" s="72" t="s">
        <v>3</v>
      </c>
      <c r="E4" s="9" t="s">
        <v>4</v>
      </c>
      <c r="F4" s="10"/>
      <c r="G4" s="74" t="s">
        <v>5</v>
      </c>
      <c r="H4" s="75"/>
      <c r="I4" s="75"/>
      <c r="J4" s="11" t="s">
        <v>6</v>
      </c>
      <c r="K4" s="8"/>
      <c r="L4" s="8"/>
      <c r="M4" s="10"/>
      <c r="N4" s="10"/>
      <c r="O4" s="10"/>
      <c r="P4" s="11"/>
      <c r="Q4" s="8"/>
      <c r="R4" s="8"/>
      <c r="S4" s="10"/>
      <c r="T4" s="10"/>
      <c r="U4" s="10"/>
      <c r="V4" s="76" t="s">
        <v>7</v>
      </c>
    </row>
    <row r="5" spans="1:22" ht="17.25" customHeight="1">
      <c r="A5" s="70"/>
      <c r="B5" s="63" t="s">
        <v>8</v>
      </c>
      <c r="C5" s="63" t="s">
        <v>9</v>
      </c>
      <c r="D5" s="73"/>
      <c r="E5" s="63" t="s">
        <v>10</v>
      </c>
      <c r="F5" s="63" t="s">
        <v>11</v>
      </c>
      <c r="G5" s="79" t="s">
        <v>12</v>
      </c>
      <c r="H5" s="63" t="s">
        <v>10</v>
      </c>
      <c r="I5" s="65" t="s">
        <v>11</v>
      </c>
      <c r="J5" s="8" t="s">
        <v>13</v>
      </c>
      <c r="K5" s="13"/>
      <c r="L5" s="14" t="s">
        <v>14</v>
      </c>
      <c r="M5" s="13"/>
      <c r="N5" s="15" t="s">
        <v>15</v>
      </c>
      <c r="O5" s="15"/>
      <c r="P5" s="14" t="s">
        <v>16</v>
      </c>
      <c r="Q5" s="13"/>
      <c r="R5" s="14" t="s">
        <v>17</v>
      </c>
      <c r="S5" s="13"/>
      <c r="T5" s="15" t="s">
        <v>18</v>
      </c>
      <c r="U5" s="15"/>
      <c r="V5" s="77"/>
    </row>
    <row r="6" spans="1:22" ht="12">
      <c r="A6" s="71"/>
      <c r="B6" s="64"/>
      <c r="C6" s="64"/>
      <c r="D6" s="64"/>
      <c r="E6" s="64"/>
      <c r="F6" s="64"/>
      <c r="G6" s="80"/>
      <c r="H6" s="64"/>
      <c r="I6" s="66"/>
      <c r="J6" s="17" t="s">
        <v>19</v>
      </c>
      <c r="K6" s="16" t="s">
        <v>20</v>
      </c>
      <c r="L6" s="16" t="s">
        <v>19</v>
      </c>
      <c r="M6" s="16" t="s">
        <v>20</v>
      </c>
      <c r="N6" s="18" t="s">
        <v>19</v>
      </c>
      <c r="O6" s="18" t="s">
        <v>20</v>
      </c>
      <c r="P6" s="16" t="s">
        <v>19</v>
      </c>
      <c r="Q6" s="16" t="s">
        <v>20</v>
      </c>
      <c r="R6" s="16" t="s">
        <v>19</v>
      </c>
      <c r="S6" s="16" t="s">
        <v>20</v>
      </c>
      <c r="T6" s="18" t="s">
        <v>19</v>
      </c>
      <c r="U6" s="18" t="s">
        <v>20</v>
      </c>
      <c r="V6" s="78"/>
    </row>
    <row r="7" spans="1:22" ht="12">
      <c r="A7" s="19" t="s">
        <v>21</v>
      </c>
      <c r="B7" s="20">
        <v>392</v>
      </c>
      <c r="C7" s="21">
        <v>59</v>
      </c>
      <c r="D7" s="21">
        <v>4054</v>
      </c>
      <c r="E7" s="21">
        <v>3018</v>
      </c>
      <c r="F7" s="21">
        <v>2285</v>
      </c>
      <c r="G7" s="21">
        <v>126413</v>
      </c>
      <c r="H7" s="21">
        <v>64233</v>
      </c>
      <c r="I7" s="21">
        <v>62180</v>
      </c>
      <c r="J7" s="21">
        <v>9459</v>
      </c>
      <c r="K7" s="21">
        <v>9199</v>
      </c>
      <c r="L7" s="21">
        <v>10302</v>
      </c>
      <c r="M7" s="21">
        <v>9846</v>
      </c>
      <c r="N7" s="21">
        <v>10801</v>
      </c>
      <c r="O7" s="21">
        <v>10498</v>
      </c>
      <c r="P7" s="21">
        <v>10222</v>
      </c>
      <c r="Q7" s="21">
        <v>10076</v>
      </c>
      <c r="R7" s="21">
        <v>11370</v>
      </c>
      <c r="S7" s="21">
        <v>11107</v>
      </c>
      <c r="T7" s="21">
        <v>12079</v>
      </c>
      <c r="U7" s="21">
        <v>11454</v>
      </c>
      <c r="V7" s="22">
        <v>42</v>
      </c>
    </row>
    <row r="8" spans="1:22" ht="12">
      <c r="A8" s="23" t="s">
        <v>22</v>
      </c>
      <c r="B8" s="20">
        <v>392</v>
      </c>
      <c r="C8" s="21">
        <v>57</v>
      </c>
      <c r="D8" s="21">
        <v>3991</v>
      </c>
      <c r="E8" s="21">
        <v>2983</v>
      </c>
      <c r="F8" s="21">
        <v>2263</v>
      </c>
      <c r="G8" s="21">
        <v>121114</v>
      </c>
      <c r="H8" s="21">
        <v>61417</v>
      </c>
      <c r="I8" s="21">
        <v>59697</v>
      </c>
      <c r="J8" s="21">
        <v>9422</v>
      </c>
      <c r="K8" s="21">
        <v>9109</v>
      </c>
      <c r="L8" s="21">
        <v>9403</v>
      </c>
      <c r="M8" s="21">
        <v>9154</v>
      </c>
      <c r="N8" s="21">
        <v>10282</v>
      </c>
      <c r="O8" s="21">
        <v>9845</v>
      </c>
      <c r="P8" s="21">
        <v>10759</v>
      </c>
      <c r="Q8" s="21">
        <v>10464</v>
      </c>
      <c r="R8" s="21">
        <v>10225</v>
      </c>
      <c r="S8" s="21">
        <v>10043</v>
      </c>
      <c r="T8" s="21">
        <v>11326</v>
      </c>
      <c r="U8" s="21">
        <v>11082</v>
      </c>
      <c r="V8" s="22">
        <v>43</v>
      </c>
    </row>
    <row r="9" spans="1:22" ht="12">
      <c r="A9" s="23" t="s">
        <v>23</v>
      </c>
      <c r="B9" s="20">
        <v>391</v>
      </c>
      <c r="C9" s="21">
        <v>58</v>
      </c>
      <c r="D9" s="21">
        <v>3933</v>
      </c>
      <c r="E9" s="21">
        <v>2953</v>
      </c>
      <c r="F9" s="21">
        <v>2228</v>
      </c>
      <c r="G9" s="21">
        <v>116324</v>
      </c>
      <c r="H9" s="21">
        <v>59180</v>
      </c>
      <c r="I9" s="21">
        <v>57144</v>
      </c>
      <c r="J9" s="21">
        <v>9185</v>
      </c>
      <c r="K9" s="21">
        <v>8604</v>
      </c>
      <c r="L9" s="21">
        <v>9424</v>
      </c>
      <c r="M9" s="21">
        <v>9068</v>
      </c>
      <c r="N9" s="21">
        <v>9382</v>
      </c>
      <c r="O9" s="21">
        <v>9146</v>
      </c>
      <c r="P9" s="21">
        <v>10275</v>
      </c>
      <c r="Q9" s="21">
        <v>9828</v>
      </c>
      <c r="R9" s="21">
        <v>10738</v>
      </c>
      <c r="S9" s="21">
        <v>10460</v>
      </c>
      <c r="T9" s="21">
        <v>10176</v>
      </c>
      <c r="U9" s="21">
        <v>10038</v>
      </c>
      <c r="V9" s="22">
        <v>44</v>
      </c>
    </row>
    <row r="10" spans="1:22" ht="12">
      <c r="A10" s="23" t="s">
        <v>24</v>
      </c>
      <c r="B10" s="20">
        <v>388</v>
      </c>
      <c r="C10" s="21">
        <v>53</v>
      </c>
      <c r="D10" s="21">
        <v>3887</v>
      </c>
      <c r="E10" s="21">
        <v>2961</v>
      </c>
      <c r="F10" s="21">
        <v>2212</v>
      </c>
      <c r="G10" s="21">
        <v>114041</v>
      </c>
      <c r="H10" s="21">
        <v>58096</v>
      </c>
      <c r="I10" s="21">
        <v>55945</v>
      </c>
      <c r="J10" s="21">
        <v>9100</v>
      </c>
      <c r="K10" s="21">
        <v>8858</v>
      </c>
      <c r="L10" s="21">
        <v>9156</v>
      </c>
      <c r="M10" s="21">
        <v>8601</v>
      </c>
      <c r="N10" s="21">
        <v>9407</v>
      </c>
      <c r="O10" s="21">
        <v>9059</v>
      </c>
      <c r="P10" s="21">
        <v>9410</v>
      </c>
      <c r="Q10" s="21">
        <v>9143</v>
      </c>
      <c r="R10" s="21">
        <v>10307</v>
      </c>
      <c r="S10" s="21">
        <v>9803</v>
      </c>
      <c r="T10" s="21">
        <v>10716</v>
      </c>
      <c r="U10" s="21">
        <v>10481</v>
      </c>
      <c r="V10" s="22">
        <v>45</v>
      </c>
    </row>
    <row r="11" spans="1:22" ht="12">
      <c r="A11" s="24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</row>
    <row r="12" spans="1:22" ht="12">
      <c r="A12" s="25" t="s">
        <v>25</v>
      </c>
      <c r="B12" s="26">
        <f>B14+B16</f>
        <v>386</v>
      </c>
      <c r="C12" s="26">
        <f>C14+C16</f>
        <v>51</v>
      </c>
      <c r="D12" s="26">
        <f aca="true" t="shared" si="0" ref="D12:U12">D14+D16</f>
        <v>3842</v>
      </c>
      <c r="E12" s="26">
        <f t="shared" si="0"/>
        <v>2953</v>
      </c>
      <c r="F12" s="26">
        <f t="shared" si="0"/>
        <v>2211</v>
      </c>
      <c r="G12" s="26">
        <f t="shared" si="0"/>
        <v>111307</v>
      </c>
      <c r="H12" s="26">
        <f t="shared" si="0"/>
        <v>56815</v>
      </c>
      <c r="I12" s="26">
        <f t="shared" si="0"/>
        <v>54492</v>
      </c>
      <c r="J12" s="26">
        <f t="shared" si="0"/>
        <v>9247</v>
      </c>
      <c r="K12" s="26">
        <f t="shared" si="0"/>
        <v>8902</v>
      </c>
      <c r="L12" s="26">
        <f t="shared" si="0"/>
        <v>9132</v>
      </c>
      <c r="M12" s="26">
        <f t="shared" si="0"/>
        <v>8917</v>
      </c>
      <c r="N12" s="26">
        <f t="shared" si="0"/>
        <v>9188</v>
      </c>
      <c r="O12" s="26">
        <f t="shared" si="0"/>
        <v>8635</v>
      </c>
      <c r="P12" s="26">
        <f t="shared" si="0"/>
        <v>9471</v>
      </c>
      <c r="Q12" s="26">
        <f t="shared" si="0"/>
        <v>9070</v>
      </c>
      <c r="R12" s="26">
        <f t="shared" si="0"/>
        <v>9472</v>
      </c>
      <c r="S12" s="26">
        <f t="shared" si="0"/>
        <v>9106</v>
      </c>
      <c r="T12" s="26">
        <f t="shared" si="0"/>
        <v>10305</v>
      </c>
      <c r="U12" s="26">
        <f t="shared" si="0"/>
        <v>9862</v>
      </c>
      <c r="V12" s="27">
        <v>46</v>
      </c>
    </row>
    <row r="13" spans="1:22" s="33" customFormat="1" ht="12">
      <c r="A13" s="28"/>
      <c r="B13" s="26"/>
      <c r="C13" s="26"/>
      <c r="D13" s="29"/>
      <c r="E13" s="29"/>
      <c r="F13" s="29"/>
      <c r="G13" s="29"/>
      <c r="H13" s="29"/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  <c r="V13" s="27"/>
    </row>
    <row r="14" spans="1:22" s="33" customFormat="1" ht="12">
      <c r="A14" s="34" t="s">
        <v>26</v>
      </c>
      <c r="B14" s="26">
        <f>SUM(B18:B28)</f>
        <v>168</v>
      </c>
      <c r="C14" s="26">
        <v>17</v>
      </c>
      <c r="D14" s="26">
        <f aca="true" t="shared" si="1" ref="D14:U14">SUM(D18:D28)</f>
        <v>2147</v>
      </c>
      <c r="E14" s="26">
        <f t="shared" si="1"/>
        <v>1548</v>
      </c>
      <c r="F14" s="26">
        <f t="shared" si="1"/>
        <v>1314</v>
      </c>
      <c r="G14" s="26">
        <f t="shared" si="1"/>
        <v>70551</v>
      </c>
      <c r="H14" s="26">
        <f t="shared" si="1"/>
        <v>35910</v>
      </c>
      <c r="I14" s="26">
        <f t="shared" si="1"/>
        <v>34641</v>
      </c>
      <c r="J14" s="26">
        <f t="shared" si="1"/>
        <v>6123</v>
      </c>
      <c r="K14" s="26">
        <f t="shared" si="1"/>
        <v>5960</v>
      </c>
      <c r="L14" s="26">
        <f t="shared" si="1"/>
        <v>5976</v>
      </c>
      <c r="M14" s="26">
        <f t="shared" si="1"/>
        <v>5835</v>
      </c>
      <c r="N14" s="26">
        <f t="shared" si="1"/>
        <v>5944</v>
      </c>
      <c r="O14" s="26">
        <v>5537</v>
      </c>
      <c r="P14" s="26">
        <f t="shared" si="1"/>
        <v>5894</v>
      </c>
      <c r="Q14" s="26">
        <f t="shared" si="1"/>
        <v>5665</v>
      </c>
      <c r="R14" s="26">
        <f t="shared" si="1"/>
        <v>5811</v>
      </c>
      <c r="S14" s="26">
        <f t="shared" si="1"/>
        <v>5632</v>
      </c>
      <c r="T14" s="26">
        <f t="shared" si="1"/>
        <v>6162</v>
      </c>
      <c r="U14" s="26">
        <f t="shared" si="1"/>
        <v>6012</v>
      </c>
      <c r="V14" s="27" t="s">
        <v>27</v>
      </c>
    </row>
    <row r="15" spans="1:22" s="33" customFormat="1" ht="12">
      <c r="A15" s="34"/>
      <c r="B15" s="26"/>
      <c r="C15" s="26"/>
      <c r="D15" s="29"/>
      <c r="E15" s="29"/>
      <c r="F15" s="29"/>
      <c r="G15" s="29"/>
      <c r="H15" s="29"/>
      <c r="I15" s="30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2"/>
      <c r="V15" s="27"/>
    </row>
    <row r="16" spans="1:22" s="33" customFormat="1" ht="12">
      <c r="A16" s="34" t="s">
        <v>28</v>
      </c>
      <c r="B16" s="26">
        <v>218</v>
      </c>
      <c r="C16" s="26">
        <v>34</v>
      </c>
      <c r="D16" s="29">
        <v>1695</v>
      </c>
      <c r="E16" s="29">
        <v>1405</v>
      </c>
      <c r="F16" s="29">
        <v>897</v>
      </c>
      <c r="G16" s="29">
        <v>40756</v>
      </c>
      <c r="H16" s="29">
        <v>20905</v>
      </c>
      <c r="I16" s="29">
        <v>19851</v>
      </c>
      <c r="J16" s="29">
        <v>3124</v>
      </c>
      <c r="K16" s="29">
        <v>2942</v>
      </c>
      <c r="L16" s="29">
        <v>3156</v>
      </c>
      <c r="M16" s="29">
        <v>3082</v>
      </c>
      <c r="N16" s="29">
        <v>3244</v>
      </c>
      <c r="O16" s="29">
        <v>3098</v>
      </c>
      <c r="P16" s="29">
        <v>3577</v>
      </c>
      <c r="Q16" s="29">
        <v>3405</v>
      </c>
      <c r="R16" s="29">
        <v>3661</v>
      </c>
      <c r="S16" s="29">
        <v>3474</v>
      </c>
      <c r="T16" s="29">
        <v>4143</v>
      </c>
      <c r="U16" s="29">
        <v>3850</v>
      </c>
      <c r="V16" s="27" t="s">
        <v>29</v>
      </c>
    </row>
    <row r="17" spans="1:22" ht="12">
      <c r="A17" s="35"/>
      <c r="B17" s="36"/>
      <c r="C17" s="36"/>
      <c r="D17" s="36"/>
      <c r="E17" s="36"/>
      <c r="F17" s="37"/>
      <c r="G17" s="37"/>
      <c r="H17" s="36"/>
      <c r="I17" s="37"/>
      <c r="J17" s="38"/>
      <c r="K17" s="38"/>
      <c r="L17" s="38"/>
      <c r="P17" s="38"/>
      <c r="Q17" s="38"/>
      <c r="R17" s="38"/>
      <c r="U17" s="35"/>
      <c r="V17" s="39"/>
    </row>
    <row r="18" spans="1:22" ht="12">
      <c r="A18" s="40" t="s">
        <v>30</v>
      </c>
      <c r="B18" s="41">
        <v>39</v>
      </c>
      <c r="C18" s="41">
        <v>2</v>
      </c>
      <c r="D18" s="42">
        <v>682</v>
      </c>
      <c r="E18" s="43">
        <v>499</v>
      </c>
      <c r="F18" s="43">
        <v>424</v>
      </c>
      <c r="G18" s="42">
        <v>24403</v>
      </c>
      <c r="H18" s="43">
        <v>12444</v>
      </c>
      <c r="I18" s="43">
        <v>11959</v>
      </c>
      <c r="J18" s="41">
        <v>2221</v>
      </c>
      <c r="K18" s="44">
        <v>2149</v>
      </c>
      <c r="L18" s="44">
        <v>2084</v>
      </c>
      <c r="M18" s="44">
        <v>2090</v>
      </c>
      <c r="N18" s="41">
        <v>2166</v>
      </c>
      <c r="O18" s="44">
        <v>1923</v>
      </c>
      <c r="P18" s="44">
        <v>2020</v>
      </c>
      <c r="Q18" s="44">
        <v>1957</v>
      </c>
      <c r="R18" s="44">
        <v>1960</v>
      </c>
      <c r="S18" s="44">
        <v>1854</v>
      </c>
      <c r="T18" s="44">
        <v>1993</v>
      </c>
      <c r="U18" s="45">
        <v>1986</v>
      </c>
      <c r="V18" s="46" t="s">
        <v>31</v>
      </c>
    </row>
    <row r="19" spans="1:22" ht="12">
      <c r="A19" s="40" t="s">
        <v>32</v>
      </c>
      <c r="B19" s="41">
        <v>14</v>
      </c>
      <c r="C19" s="41">
        <v>3</v>
      </c>
      <c r="D19" s="42">
        <v>285</v>
      </c>
      <c r="E19" s="43">
        <v>169</v>
      </c>
      <c r="F19" s="43">
        <v>189</v>
      </c>
      <c r="G19" s="42">
        <v>10359</v>
      </c>
      <c r="H19" s="43">
        <v>5257</v>
      </c>
      <c r="I19" s="43">
        <v>5102</v>
      </c>
      <c r="J19" s="41">
        <v>947</v>
      </c>
      <c r="K19" s="44">
        <v>942</v>
      </c>
      <c r="L19" s="44">
        <v>914</v>
      </c>
      <c r="M19" s="44">
        <v>866</v>
      </c>
      <c r="N19" s="41">
        <v>854</v>
      </c>
      <c r="O19" s="44">
        <v>842</v>
      </c>
      <c r="P19" s="44">
        <v>886</v>
      </c>
      <c r="Q19" s="44">
        <v>802</v>
      </c>
      <c r="R19" s="44">
        <v>796</v>
      </c>
      <c r="S19" s="44">
        <v>816</v>
      </c>
      <c r="T19" s="44">
        <v>860</v>
      </c>
      <c r="U19" s="45">
        <v>834</v>
      </c>
      <c r="V19" s="46" t="s">
        <v>33</v>
      </c>
    </row>
    <row r="20" spans="1:22" ht="12">
      <c r="A20" s="40" t="s">
        <v>34</v>
      </c>
      <c r="B20" s="41">
        <v>10</v>
      </c>
      <c r="C20" s="41">
        <v>0</v>
      </c>
      <c r="D20" s="42">
        <v>143</v>
      </c>
      <c r="E20" s="43">
        <v>81</v>
      </c>
      <c r="F20" s="43">
        <v>110</v>
      </c>
      <c r="G20" s="42">
        <v>5023</v>
      </c>
      <c r="H20" s="43">
        <v>2506</v>
      </c>
      <c r="I20" s="43">
        <v>2517</v>
      </c>
      <c r="J20" s="41">
        <v>402</v>
      </c>
      <c r="K20" s="44">
        <v>432</v>
      </c>
      <c r="L20" s="44">
        <v>417</v>
      </c>
      <c r="M20" s="44">
        <v>453</v>
      </c>
      <c r="N20" s="41">
        <v>415</v>
      </c>
      <c r="O20" s="44">
        <v>382</v>
      </c>
      <c r="P20" s="44">
        <v>397</v>
      </c>
      <c r="Q20" s="44">
        <v>397</v>
      </c>
      <c r="R20" s="44">
        <v>431</v>
      </c>
      <c r="S20" s="44">
        <v>401</v>
      </c>
      <c r="T20" s="44">
        <v>444</v>
      </c>
      <c r="U20" s="45">
        <v>452</v>
      </c>
      <c r="V20" s="46" t="s">
        <v>35</v>
      </c>
    </row>
    <row r="21" spans="1:22" ht="12">
      <c r="A21" s="40" t="s">
        <v>36</v>
      </c>
      <c r="B21" s="41">
        <v>22</v>
      </c>
      <c r="C21" s="41">
        <v>3</v>
      </c>
      <c r="D21" s="42">
        <v>222</v>
      </c>
      <c r="E21" s="43">
        <v>155</v>
      </c>
      <c r="F21" s="43">
        <v>141</v>
      </c>
      <c r="G21" s="42">
        <v>6596</v>
      </c>
      <c r="H21" s="43">
        <v>3413</v>
      </c>
      <c r="I21" s="43">
        <v>3183</v>
      </c>
      <c r="J21" s="41">
        <v>568</v>
      </c>
      <c r="K21" s="44">
        <v>510</v>
      </c>
      <c r="L21" s="44">
        <v>546</v>
      </c>
      <c r="M21" s="44">
        <v>517</v>
      </c>
      <c r="N21" s="41">
        <v>531</v>
      </c>
      <c r="O21" s="44">
        <v>523</v>
      </c>
      <c r="P21" s="44">
        <v>551</v>
      </c>
      <c r="Q21" s="44">
        <v>520</v>
      </c>
      <c r="R21" s="44">
        <v>603</v>
      </c>
      <c r="S21" s="44">
        <v>554</v>
      </c>
      <c r="T21" s="44">
        <v>614</v>
      </c>
      <c r="U21" s="45">
        <v>559</v>
      </c>
      <c r="V21" s="46" t="s">
        <v>37</v>
      </c>
    </row>
    <row r="22" spans="1:22" ht="12">
      <c r="A22" s="40" t="s">
        <v>38</v>
      </c>
      <c r="B22" s="41">
        <v>12</v>
      </c>
      <c r="C22" s="41">
        <v>1</v>
      </c>
      <c r="D22" s="42">
        <v>145</v>
      </c>
      <c r="E22" s="43">
        <v>117</v>
      </c>
      <c r="F22" s="43">
        <v>73</v>
      </c>
      <c r="G22" s="42">
        <v>4880</v>
      </c>
      <c r="H22" s="43">
        <v>2501</v>
      </c>
      <c r="I22" s="43">
        <v>2379</v>
      </c>
      <c r="J22" s="41">
        <v>420</v>
      </c>
      <c r="K22" s="44">
        <v>396</v>
      </c>
      <c r="L22" s="44">
        <v>413</v>
      </c>
      <c r="M22" s="44">
        <v>397</v>
      </c>
      <c r="N22" s="41">
        <v>407</v>
      </c>
      <c r="O22" s="44">
        <v>888</v>
      </c>
      <c r="P22" s="44">
        <v>406</v>
      </c>
      <c r="Q22" s="44">
        <v>401</v>
      </c>
      <c r="R22" s="44">
        <v>400</v>
      </c>
      <c r="S22" s="44">
        <v>399</v>
      </c>
      <c r="T22" s="44">
        <v>455</v>
      </c>
      <c r="U22" s="45">
        <v>398</v>
      </c>
      <c r="V22" s="46" t="s">
        <v>39</v>
      </c>
    </row>
    <row r="23" spans="1:22" ht="12">
      <c r="A23" s="40" t="s">
        <v>40</v>
      </c>
      <c r="B23" s="41">
        <v>14</v>
      </c>
      <c r="C23" s="41">
        <v>2</v>
      </c>
      <c r="D23" s="42">
        <v>126</v>
      </c>
      <c r="E23" s="43">
        <v>90</v>
      </c>
      <c r="F23" s="43">
        <v>79</v>
      </c>
      <c r="G23" s="42">
        <v>3870</v>
      </c>
      <c r="H23" s="43">
        <v>1970</v>
      </c>
      <c r="I23" s="43">
        <v>1900</v>
      </c>
      <c r="J23" s="41">
        <v>321</v>
      </c>
      <c r="K23" s="44">
        <v>297</v>
      </c>
      <c r="L23" s="44">
        <v>322</v>
      </c>
      <c r="M23" s="44">
        <v>327</v>
      </c>
      <c r="N23" s="41">
        <v>313</v>
      </c>
      <c r="O23" s="44">
        <v>300</v>
      </c>
      <c r="P23" s="44">
        <v>313</v>
      </c>
      <c r="Q23" s="44">
        <v>331</v>
      </c>
      <c r="R23" s="44">
        <v>328</v>
      </c>
      <c r="S23" s="44">
        <v>307</v>
      </c>
      <c r="T23" s="44">
        <v>373</v>
      </c>
      <c r="U23" s="45">
        <v>338</v>
      </c>
      <c r="V23" s="46" t="s">
        <v>41</v>
      </c>
    </row>
    <row r="24" spans="1:22" ht="12">
      <c r="A24" s="40" t="s">
        <v>42</v>
      </c>
      <c r="B24" s="41">
        <v>13</v>
      </c>
      <c r="C24" s="41">
        <v>2</v>
      </c>
      <c r="D24" s="42">
        <v>120</v>
      </c>
      <c r="E24" s="43">
        <v>92</v>
      </c>
      <c r="F24" s="43">
        <v>68</v>
      </c>
      <c r="G24" s="42">
        <v>3447</v>
      </c>
      <c r="H24" s="43">
        <v>1707</v>
      </c>
      <c r="I24" s="43">
        <v>1740</v>
      </c>
      <c r="J24" s="41">
        <v>297</v>
      </c>
      <c r="K24" s="44">
        <v>324</v>
      </c>
      <c r="L24" s="44">
        <v>303</v>
      </c>
      <c r="M24" s="44">
        <v>264</v>
      </c>
      <c r="N24" s="41">
        <v>295</v>
      </c>
      <c r="O24" s="44">
        <v>247</v>
      </c>
      <c r="P24" s="44">
        <v>299</v>
      </c>
      <c r="Q24" s="44">
        <v>303</v>
      </c>
      <c r="R24" s="44">
        <v>243</v>
      </c>
      <c r="S24" s="44">
        <v>284</v>
      </c>
      <c r="T24" s="44">
        <v>270</v>
      </c>
      <c r="U24" s="45">
        <v>318</v>
      </c>
      <c r="V24" s="46" t="s">
        <v>43</v>
      </c>
    </row>
    <row r="25" spans="1:22" ht="12">
      <c r="A25" s="40" t="s">
        <v>44</v>
      </c>
      <c r="B25" s="41">
        <v>12</v>
      </c>
      <c r="C25" s="41">
        <v>0</v>
      </c>
      <c r="D25" s="42">
        <v>100</v>
      </c>
      <c r="E25" s="43">
        <v>80</v>
      </c>
      <c r="F25" s="43">
        <v>60</v>
      </c>
      <c r="G25" s="42">
        <v>2691</v>
      </c>
      <c r="H25" s="43">
        <v>1345</v>
      </c>
      <c r="I25" s="43">
        <v>1346</v>
      </c>
      <c r="J25" s="41">
        <v>195</v>
      </c>
      <c r="K25" s="44">
        <v>198</v>
      </c>
      <c r="L25" s="44">
        <v>189</v>
      </c>
      <c r="M25" s="44">
        <v>195</v>
      </c>
      <c r="N25" s="41">
        <v>227</v>
      </c>
      <c r="O25" s="44">
        <v>228</v>
      </c>
      <c r="P25" s="44">
        <v>227</v>
      </c>
      <c r="Q25" s="44">
        <v>234</v>
      </c>
      <c r="R25" s="44">
        <v>242</v>
      </c>
      <c r="S25" s="44">
        <v>242</v>
      </c>
      <c r="T25" s="44">
        <v>265</v>
      </c>
      <c r="U25" s="45">
        <v>249</v>
      </c>
      <c r="V25" s="46" t="s">
        <v>45</v>
      </c>
    </row>
    <row r="26" spans="1:22" ht="12">
      <c r="A26" s="40" t="s">
        <v>46</v>
      </c>
      <c r="B26" s="41">
        <v>8</v>
      </c>
      <c r="C26" s="41">
        <v>4</v>
      </c>
      <c r="D26" s="42">
        <v>82</v>
      </c>
      <c r="E26" s="43">
        <v>63</v>
      </c>
      <c r="F26" s="43">
        <v>50</v>
      </c>
      <c r="G26" s="42">
        <v>2188</v>
      </c>
      <c r="H26" s="43">
        <v>1133</v>
      </c>
      <c r="I26" s="43">
        <v>1055</v>
      </c>
      <c r="J26" s="41">
        <v>174</v>
      </c>
      <c r="K26" s="44">
        <v>156</v>
      </c>
      <c r="L26" s="44">
        <v>183</v>
      </c>
      <c r="M26" s="44">
        <v>162</v>
      </c>
      <c r="N26" s="41">
        <v>166</v>
      </c>
      <c r="O26" s="44">
        <v>158</v>
      </c>
      <c r="P26" s="44">
        <v>200</v>
      </c>
      <c r="Q26" s="44">
        <v>170</v>
      </c>
      <c r="R26" s="44">
        <v>183</v>
      </c>
      <c r="S26" s="44">
        <v>183</v>
      </c>
      <c r="T26" s="44">
        <v>227</v>
      </c>
      <c r="U26" s="45">
        <v>226</v>
      </c>
      <c r="V26" s="46" t="s">
        <v>47</v>
      </c>
    </row>
    <row r="27" spans="1:22" ht="12">
      <c r="A27" s="40" t="s">
        <v>48</v>
      </c>
      <c r="B27" s="41">
        <v>7</v>
      </c>
      <c r="C27" s="41">
        <v>0</v>
      </c>
      <c r="D27" s="42">
        <v>76</v>
      </c>
      <c r="E27" s="43">
        <v>64</v>
      </c>
      <c r="F27" s="43">
        <v>35</v>
      </c>
      <c r="G27" s="42">
        <v>2293</v>
      </c>
      <c r="H27" s="43">
        <v>1189</v>
      </c>
      <c r="I27" s="43">
        <v>1104</v>
      </c>
      <c r="J27" s="41">
        <v>193</v>
      </c>
      <c r="K27" s="44">
        <v>202</v>
      </c>
      <c r="L27" s="44">
        <v>198</v>
      </c>
      <c r="M27" s="44">
        <v>163</v>
      </c>
      <c r="N27" s="41">
        <v>168</v>
      </c>
      <c r="O27" s="44">
        <v>172</v>
      </c>
      <c r="P27" s="44">
        <v>183</v>
      </c>
      <c r="Q27" s="44">
        <v>188</v>
      </c>
      <c r="R27" s="44">
        <v>217</v>
      </c>
      <c r="S27" s="44">
        <v>183</v>
      </c>
      <c r="T27" s="44">
        <v>230</v>
      </c>
      <c r="U27" s="45">
        <v>196</v>
      </c>
      <c r="V27" s="46" t="s">
        <v>49</v>
      </c>
    </row>
    <row r="28" spans="1:22" s="38" customFormat="1" ht="12">
      <c r="A28" s="40" t="s">
        <v>50</v>
      </c>
      <c r="B28" s="41">
        <v>17</v>
      </c>
      <c r="C28" s="41">
        <v>0</v>
      </c>
      <c r="D28" s="42">
        <v>166</v>
      </c>
      <c r="E28" s="42">
        <v>138</v>
      </c>
      <c r="F28" s="42">
        <v>85</v>
      </c>
      <c r="G28" s="42">
        <v>4801</v>
      </c>
      <c r="H28" s="42">
        <v>2445</v>
      </c>
      <c r="I28" s="42">
        <v>2356</v>
      </c>
      <c r="J28" s="41">
        <v>385</v>
      </c>
      <c r="K28" s="41">
        <v>354</v>
      </c>
      <c r="L28" s="41">
        <v>407</v>
      </c>
      <c r="M28" s="41">
        <v>401</v>
      </c>
      <c r="N28" s="41">
        <v>402</v>
      </c>
      <c r="O28" s="41">
        <v>374</v>
      </c>
      <c r="P28" s="41">
        <v>412</v>
      </c>
      <c r="Q28" s="41">
        <v>362</v>
      </c>
      <c r="R28" s="41">
        <v>408</v>
      </c>
      <c r="S28" s="41">
        <v>409</v>
      </c>
      <c r="T28" s="41">
        <v>431</v>
      </c>
      <c r="U28" s="45">
        <v>456</v>
      </c>
      <c r="V28" s="46" t="s">
        <v>51</v>
      </c>
    </row>
    <row r="29" spans="1:22" s="38" customFormat="1" ht="12">
      <c r="A29" s="40"/>
      <c r="B29" s="41"/>
      <c r="C29" s="41"/>
      <c r="D29" s="42"/>
      <c r="E29" s="42"/>
      <c r="F29" s="42"/>
      <c r="G29" s="42"/>
      <c r="H29" s="42"/>
      <c r="I29" s="42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6"/>
    </row>
    <row r="30" spans="1:22" s="33" customFormat="1" ht="12">
      <c r="A30" s="47" t="s">
        <v>52</v>
      </c>
      <c r="B30" s="31">
        <f>SUM(B31:B33)</f>
        <v>8</v>
      </c>
      <c r="C30" s="31">
        <f aca="true" t="shared" si="2" ref="C30:U30">SUM(C31:C33)</f>
        <v>1</v>
      </c>
      <c r="D30" s="31">
        <f t="shared" si="2"/>
        <v>58</v>
      </c>
      <c r="E30" s="31">
        <f t="shared" si="2"/>
        <v>56</v>
      </c>
      <c r="F30" s="31">
        <f t="shared" si="2"/>
        <v>25</v>
      </c>
      <c r="G30" s="31">
        <f t="shared" si="2"/>
        <v>1374</v>
      </c>
      <c r="H30" s="31">
        <f t="shared" si="2"/>
        <v>706</v>
      </c>
      <c r="I30" s="31">
        <f t="shared" si="2"/>
        <v>668</v>
      </c>
      <c r="J30" s="31">
        <f t="shared" si="2"/>
        <v>109</v>
      </c>
      <c r="K30" s="31">
        <f t="shared" si="2"/>
        <v>101</v>
      </c>
      <c r="L30" s="31">
        <f t="shared" si="2"/>
        <v>111</v>
      </c>
      <c r="M30" s="31">
        <f t="shared" si="2"/>
        <v>88</v>
      </c>
      <c r="N30" s="31">
        <f t="shared" si="2"/>
        <v>112</v>
      </c>
      <c r="O30" s="31">
        <f t="shared" si="2"/>
        <v>96</v>
      </c>
      <c r="P30" s="31">
        <f t="shared" si="2"/>
        <v>110</v>
      </c>
      <c r="Q30" s="31">
        <f t="shared" si="2"/>
        <v>115</v>
      </c>
      <c r="R30" s="31">
        <f t="shared" si="2"/>
        <v>124</v>
      </c>
      <c r="S30" s="31">
        <f t="shared" si="2"/>
        <v>126</v>
      </c>
      <c r="T30" s="31">
        <f t="shared" si="2"/>
        <v>140</v>
      </c>
      <c r="U30" s="31">
        <f t="shared" si="2"/>
        <v>142</v>
      </c>
      <c r="V30" s="27" t="s">
        <v>53</v>
      </c>
    </row>
    <row r="31" spans="1:22" ht="12">
      <c r="A31" s="40" t="s">
        <v>54</v>
      </c>
      <c r="B31" s="41">
        <v>2</v>
      </c>
      <c r="C31" s="41">
        <v>1</v>
      </c>
      <c r="D31" s="42">
        <v>15</v>
      </c>
      <c r="E31" s="43">
        <v>16</v>
      </c>
      <c r="F31" s="43">
        <v>4</v>
      </c>
      <c r="G31" s="42">
        <v>313</v>
      </c>
      <c r="H31" s="43">
        <v>164</v>
      </c>
      <c r="I31" s="43">
        <v>149</v>
      </c>
      <c r="J31" s="41">
        <v>26</v>
      </c>
      <c r="K31" s="44">
        <v>25</v>
      </c>
      <c r="L31" s="44">
        <v>21</v>
      </c>
      <c r="M31" s="44">
        <v>18</v>
      </c>
      <c r="N31" s="41">
        <v>22</v>
      </c>
      <c r="O31" s="44">
        <v>24</v>
      </c>
      <c r="P31" s="44">
        <v>25</v>
      </c>
      <c r="Q31" s="44">
        <v>27</v>
      </c>
      <c r="R31" s="44">
        <v>35</v>
      </c>
      <c r="S31" s="44">
        <v>24</v>
      </c>
      <c r="T31" s="44">
        <v>35</v>
      </c>
      <c r="U31" s="45">
        <v>31</v>
      </c>
      <c r="V31" s="46" t="s">
        <v>55</v>
      </c>
    </row>
    <row r="32" spans="1:22" ht="12">
      <c r="A32" s="40" t="s">
        <v>56</v>
      </c>
      <c r="B32" s="41">
        <v>3</v>
      </c>
      <c r="C32" s="41">
        <v>0</v>
      </c>
      <c r="D32" s="42">
        <v>19</v>
      </c>
      <c r="E32" s="43">
        <v>17</v>
      </c>
      <c r="F32" s="43">
        <v>10</v>
      </c>
      <c r="G32" s="42">
        <v>494</v>
      </c>
      <c r="H32" s="43">
        <v>262</v>
      </c>
      <c r="I32" s="43">
        <v>232</v>
      </c>
      <c r="J32" s="41">
        <v>41</v>
      </c>
      <c r="K32" s="44">
        <v>36</v>
      </c>
      <c r="L32" s="44">
        <v>38</v>
      </c>
      <c r="M32" s="44">
        <v>30</v>
      </c>
      <c r="N32" s="41">
        <v>50</v>
      </c>
      <c r="O32" s="44">
        <v>33</v>
      </c>
      <c r="P32" s="44">
        <v>33</v>
      </c>
      <c r="Q32" s="44">
        <v>43</v>
      </c>
      <c r="R32" s="44">
        <v>51</v>
      </c>
      <c r="S32" s="44">
        <v>40</v>
      </c>
      <c r="T32" s="44">
        <v>49</v>
      </c>
      <c r="U32" s="45">
        <v>50</v>
      </c>
      <c r="V32" s="46" t="s">
        <v>57</v>
      </c>
    </row>
    <row r="33" spans="1:22" s="38" customFormat="1" ht="12">
      <c r="A33" s="40" t="s">
        <v>58</v>
      </c>
      <c r="B33" s="41">
        <v>3</v>
      </c>
      <c r="C33" s="41">
        <v>0</v>
      </c>
      <c r="D33" s="42">
        <v>24</v>
      </c>
      <c r="E33" s="42">
        <v>23</v>
      </c>
      <c r="F33" s="42">
        <v>11</v>
      </c>
      <c r="G33" s="42">
        <v>567</v>
      </c>
      <c r="H33" s="42">
        <v>280</v>
      </c>
      <c r="I33" s="42">
        <v>287</v>
      </c>
      <c r="J33" s="41">
        <v>42</v>
      </c>
      <c r="K33" s="41">
        <v>40</v>
      </c>
      <c r="L33" s="41">
        <v>52</v>
      </c>
      <c r="M33" s="41">
        <v>40</v>
      </c>
      <c r="N33" s="41">
        <v>40</v>
      </c>
      <c r="O33" s="41">
        <v>39</v>
      </c>
      <c r="P33" s="41">
        <v>52</v>
      </c>
      <c r="Q33" s="41">
        <v>45</v>
      </c>
      <c r="R33" s="41">
        <v>38</v>
      </c>
      <c r="S33" s="41">
        <v>62</v>
      </c>
      <c r="T33" s="41">
        <v>56</v>
      </c>
      <c r="U33" s="45">
        <v>61</v>
      </c>
      <c r="V33" s="46" t="s">
        <v>59</v>
      </c>
    </row>
    <row r="34" spans="1:22" s="38" customFormat="1" ht="12">
      <c r="A34" s="40"/>
      <c r="B34" s="41"/>
      <c r="C34" s="41"/>
      <c r="D34" s="42"/>
      <c r="E34" s="42"/>
      <c r="F34" s="42"/>
      <c r="G34" s="42"/>
      <c r="H34" s="42"/>
      <c r="I34" s="42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6"/>
    </row>
    <row r="35" spans="1:22" s="33" customFormat="1" ht="12" customHeight="1">
      <c r="A35" s="47" t="s">
        <v>60</v>
      </c>
      <c r="B35" s="31">
        <f>SUM(B36:B40)</f>
        <v>23</v>
      </c>
      <c r="C35" s="31">
        <f aca="true" t="shared" si="3" ref="C35:U35">SUM(C36:C40)</f>
        <v>2</v>
      </c>
      <c r="D35" s="31">
        <f t="shared" si="3"/>
        <v>194</v>
      </c>
      <c r="E35" s="31">
        <f t="shared" si="3"/>
        <v>179</v>
      </c>
      <c r="F35" s="31">
        <f t="shared" si="3"/>
        <v>86</v>
      </c>
      <c r="G35" s="31">
        <f t="shared" si="3"/>
        <v>5152</v>
      </c>
      <c r="H35" s="31">
        <f t="shared" si="3"/>
        <v>2645</v>
      </c>
      <c r="I35" s="31">
        <f>SUM(I36:I40)</f>
        <v>2507</v>
      </c>
      <c r="J35" s="31">
        <f t="shared" si="3"/>
        <v>390</v>
      </c>
      <c r="K35" s="31">
        <f t="shared" si="3"/>
        <v>361</v>
      </c>
      <c r="L35" s="31">
        <f t="shared" si="3"/>
        <v>369</v>
      </c>
      <c r="M35" s="31">
        <f t="shared" si="3"/>
        <v>406</v>
      </c>
      <c r="N35" s="31">
        <f t="shared" si="3"/>
        <v>401</v>
      </c>
      <c r="O35" s="31">
        <f t="shared" si="3"/>
        <v>367</v>
      </c>
      <c r="P35" s="31">
        <v>565</v>
      </c>
      <c r="Q35" s="31">
        <f t="shared" si="3"/>
        <v>444</v>
      </c>
      <c r="R35" s="31">
        <f t="shared" si="3"/>
        <v>463</v>
      </c>
      <c r="S35" s="31">
        <f t="shared" si="3"/>
        <v>404</v>
      </c>
      <c r="T35" s="31">
        <f t="shared" si="3"/>
        <v>557</v>
      </c>
      <c r="U35" s="31">
        <f t="shared" si="3"/>
        <v>525</v>
      </c>
      <c r="V35" s="27" t="s">
        <v>61</v>
      </c>
    </row>
    <row r="36" spans="1:22" ht="12">
      <c r="A36" s="40" t="s">
        <v>62</v>
      </c>
      <c r="B36" s="41">
        <v>7</v>
      </c>
      <c r="C36" s="41">
        <v>1</v>
      </c>
      <c r="D36" s="42">
        <v>43</v>
      </c>
      <c r="E36" s="43">
        <v>40</v>
      </c>
      <c r="F36" s="43">
        <v>21</v>
      </c>
      <c r="G36" s="42">
        <v>877</v>
      </c>
      <c r="H36" s="30">
        <v>430</v>
      </c>
      <c r="I36" s="43">
        <v>447</v>
      </c>
      <c r="J36" s="43">
        <v>59</v>
      </c>
      <c r="K36" s="44">
        <v>60</v>
      </c>
      <c r="L36" s="44">
        <v>57</v>
      </c>
      <c r="M36" s="44">
        <v>58</v>
      </c>
      <c r="N36" s="41">
        <v>62</v>
      </c>
      <c r="O36" s="44">
        <v>71</v>
      </c>
      <c r="P36" s="44">
        <v>69</v>
      </c>
      <c r="Q36" s="44">
        <v>77</v>
      </c>
      <c r="R36" s="44">
        <v>90</v>
      </c>
      <c r="S36" s="44">
        <v>72</v>
      </c>
      <c r="T36" s="44">
        <v>93</v>
      </c>
      <c r="U36" s="45">
        <v>109</v>
      </c>
      <c r="V36" s="46" t="s">
        <v>63</v>
      </c>
    </row>
    <row r="37" spans="1:22" ht="12">
      <c r="A37" s="40" t="s">
        <v>64</v>
      </c>
      <c r="B37" s="41">
        <v>1</v>
      </c>
      <c r="C37" s="41">
        <v>0</v>
      </c>
      <c r="D37" s="42">
        <v>13</v>
      </c>
      <c r="E37" s="43">
        <v>12</v>
      </c>
      <c r="F37" s="43">
        <v>6</v>
      </c>
      <c r="G37" s="42">
        <v>329</v>
      </c>
      <c r="H37" s="43">
        <v>184</v>
      </c>
      <c r="I37" s="43">
        <v>145</v>
      </c>
      <c r="J37" s="41">
        <v>22</v>
      </c>
      <c r="K37" s="44">
        <v>28</v>
      </c>
      <c r="L37" s="44">
        <v>31</v>
      </c>
      <c r="M37" s="44">
        <v>21</v>
      </c>
      <c r="N37" s="41">
        <v>31</v>
      </c>
      <c r="O37" s="44">
        <v>26</v>
      </c>
      <c r="P37" s="44">
        <v>28</v>
      </c>
      <c r="Q37" s="44">
        <v>23</v>
      </c>
      <c r="R37" s="44">
        <v>38</v>
      </c>
      <c r="S37" s="44">
        <v>24</v>
      </c>
      <c r="T37" s="44">
        <v>34</v>
      </c>
      <c r="U37" s="45">
        <v>23</v>
      </c>
      <c r="V37" s="46" t="s">
        <v>65</v>
      </c>
    </row>
    <row r="38" spans="1:22" ht="12">
      <c r="A38" s="40" t="s">
        <v>66</v>
      </c>
      <c r="B38" s="41">
        <v>8</v>
      </c>
      <c r="C38" s="41">
        <v>0</v>
      </c>
      <c r="D38" s="42">
        <v>72</v>
      </c>
      <c r="E38" s="43">
        <v>69</v>
      </c>
      <c r="F38" s="43">
        <v>30</v>
      </c>
      <c r="G38" s="42">
        <v>2054</v>
      </c>
      <c r="H38" s="43">
        <v>1072</v>
      </c>
      <c r="I38" s="43">
        <v>982</v>
      </c>
      <c r="J38" s="41">
        <v>168</v>
      </c>
      <c r="K38" s="44">
        <v>146</v>
      </c>
      <c r="L38" s="44">
        <v>147</v>
      </c>
      <c r="M38" s="44">
        <v>151</v>
      </c>
      <c r="N38" s="41">
        <v>168</v>
      </c>
      <c r="O38" s="44">
        <v>150</v>
      </c>
      <c r="P38" s="44">
        <v>196</v>
      </c>
      <c r="Q38" s="44">
        <v>168</v>
      </c>
      <c r="R38" s="44">
        <v>165</v>
      </c>
      <c r="S38" s="44">
        <v>162</v>
      </c>
      <c r="T38" s="44">
        <v>228</v>
      </c>
      <c r="U38" s="45">
        <v>205</v>
      </c>
      <c r="V38" s="46" t="s">
        <v>67</v>
      </c>
    </row>
    <row r="39" spans="1:22" ht="12">
      <c r="A39" s="40" t="s">
        <v>68</v>
      </c>
      <c r="B39" s="41">
        <v>2</v>
      </c>
      <c r="C39" s="41">
        <v>0</v>
      </c>
      <c r="D39" s="42">
        <v>21</v>
      </c>
      <c r="E39" s="43">
        <v>19</v>
      </c>
      <c r="F39" s="43">
        <v>8</v>
      </c>
      <c r="G39" s="42">
        <v>647</v>
      </c>
      <c r="H39" s="43">
        <v>330</v>
      </c>
      <c r="I39" s="43">
        <v>317</v>
      </c>
      <c r="J39" s="41">
        <v>53</v>
      </c>
      <c r="K39" s="44">
        <v>47</v>
      </c>
      <c r="L39" s="44">
        <v>35</v>
      </c>
      <c r="M39" s="44">
        <v>55</v>
      </c>
      <c r="N39" s="41">
        <v>44</v>
      </c>
      <c r="O39" s="44">
        <v>39</v>
      </c>
      <c r="P39" s="44">
        <v>58</v>
      </c>
      <c r="Q39" s="44">
        <v>52</v>
      </c>
      <c r="R39" s="44">
        <v>67</v>
      </c>
      <c r="S39" s="44">
        <v>56</v>
      </c>
      <c r="T39" s="44">
        <v>73</v>
      </c>
      <c r="U39" s="45">
        <v>68</v>
      </c>
      <c r="V39" s="46" t="s">
        <v>69</v>
      </c>
    </row>
    <row r="40" spans="1:22" s="38" customFormat="1" ht="12">
      <c r="A40" s="40" t="s">
        <v>70</v>
      </c>
      <c r="B40" s="41">
        <v>5</v>
      </c>
      <c r="C40" s="41">
        <v>1</v>
      </c>
      <c r="D40" s="42">
        <v>45</v>
      </c>
      <c r="E40" s="42">
        <v>39</v>
      </c>
      <c r="F40" s="42">
        <v>21</v>
      </c>
      <c r="G40" s="42">
        <v>1245</v>
      </c>
      <c r="H40" s="42">
        <v>629</v>
      </c>
      <c r="I40" s="42">
        <v>616</v>
      </c>
      <c r="J40" s="42">
        <v>88</v>
      </c>
      <c r="K40" s="41">
        <v>80</v>
      </c>
      <c r="L40" s="41">
        <v>99</v>
      </c>
      <c r="M40" s="41">
        <v>121</v>
      </c>
      <c r="N40" s="41">
        <v>96</v>
      </c>
      <c r="O40" s="41">
        <v>81</v>
      </c>
      <c r="P40" s="41">
        <v>114</v>
      </c>
      <c r="Q40" s="41">
        <v>124</v>
      </c>
      <c r="R40" s="41">
        <v>103</v>
      </c>
      <c r="S40" s="41">
        <v>90</v>
      </c>
      <c r="T40" s="41">
        <v>129</v>
      </c>
      <c r="U40" s="45">
        <v>120</v>
      </c>
      <c r="V40" s="46" t="s">
        <v>71</v>
      </c>
    </row>
    <row r="41" spans="1:22" s="38" customFormat="1" ht="12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6"/>
    </row>
    <row r="42" spans="1:22" s="33" customFormat="1" ht="12" customHeight="1">
      <c r="A42" s="47" t="s">
        <v>72</v>
      </c>
      <c r="B42" s="31">
        <f>SUM(B43:B44)</f>
        <v>12</v>
      </c>
      <c r="C42" s="31">
        <f>SUM(C43:C44)</f>
        <v>0</v>
      </c>
      <c r="D42" s="31">
        <f aca="true" t="shared" si="4" ref="D42:U42">SUM(D43:D44)</f>
        <v>115</v>
      </c>
      <c r="E42" s="31">
        <f t="shared" si="4"/>
        <v>99</v>
      </c>
      <c r="F42" s="31">
        <f t="shared" si="4"/>
        <v>54</v>
      </c>
      <c r="G42" s="31">
        <f t="shared" si="4"/>
        <v>2982</v>
      </c>
      <c r="H42" s="31">
        <f t="shared" si="4"/>
        <v>1520</v>
      </c>
      <c r="I42" s="31">
        <f t="shared" si="4"/>
        <v>1462</v>
      </c>
      <c r="J42" s="31">
        <f t="shared" si="4"/>
        <v>246</v>
      </c>
      <c r="K42" s="31">
        <f t="shared" si="4"/>
        <v>243</v>
      </c>
      <c r="L42" s="31">
        <f t="shared" si="4"/>
        <v>226</v>
      </c>
      <c r="M42" s="31">
        <f t="shared" si="4"/>
        <v>214</v>
      </c>
      <c r="N42" s="31">
        <f t="shared" si="4"/>
        <v>235</v>
      </c>
      <c r="O42" s="31">
        <f t="shared" si="4"/>
        <v>217</v>
      </c>
      <c r="P42" s="31">
        <f t="shared" si="4"/>
        <v>247</v>
      </c>
      <c r="Q42" s="31">
        <f t="shared" si="4"/>
        <v>260</v>
      </c>
      <c r="R42" s="31">
        <f t="shared" si="4"/>
        <v>273</v>
      </c>
      <c r="S42" s="31">
        <f t="shared" si="4"/>
        <v>259</v>
      </c>
      <c r="T42" s="31">
        <f t="shared" si="4"/>
        <v>293</v>
      </c>
      <c r="U42" s="31">
        <f t="shared" si="4"/>
        <v>269</v>
      </c>
      <c r="V42" s="27" t="s">
        <v>73</v>
      </c>
    </row>
    <row r="43" spans="1:22" ht="12">
      <c r="A43" s="40" t="s">
        <v>74</v>
      </c>
      <c r="B43" s="41">
        <v>6</v>
      </c>
      <c r="C43" s="41">
        <v>0</v>
      </c>
      <c r="D43" s="42">
        <v>66</v>
      </c>
      <c r="E43" s="43">
        <v>56</v>
      </c>
      <c r="F43" s="43">
        <v>33</v>
      </c>
      <c r="G43" s="42">
        <v>1801</v>
      </c>
      <c r="H43" s="43">
        <v>907</v>
      </c>
      <c r="I43" s="43">
        <v>894</v>
      </c>
      <c r="J43" s="41">
        <v>151</v>
      </c>
      <c r="K43" s="44">
        <v>152</v>
      </c>
      <c r="L43" s="44">
        <v>149</v>
      </c>
      <c r="M43" s="44">
        <v>127</v>
      </c>
      <c r="N43" s="41">
        <v>137</v>
      </c>
      <c r="O43" s="44">
        <v>132</v>
      </c>
      <c r="P43" s="44">
        <v>145</v>
      </c>
      <c r="Q43" s="44">
        <v>158</v>
      </c>
      <c r="R43" s="44">
        <v>161</v>
      </c>
      <c r="S43" s="44">
        <v>156</v>
      </c>
      <c r="T43" s="44">
        <v>164</v>
      </c>
      <c r="U43" s="45">
        <v>169</v>
      </c>
      <c r="V43" s="46" t="s">
        <v>75</v>
      </c>
    </row>
    <row r="44" spans="1:22" s="38" customFormat="1" ht="12">
      <c r="A44" s="40" t="s">
        <v>76</v>
      </c>
      <c r="B44" s="41">
        <v>6</v>
      </c>
      <c r="C44" s="41">
        <v>0</v>
      </c>
      <c r="D44" s="42">
        <v>49</v>
      </c>
      <c r="E44" s="42">
        <v>43</v>
      </c>
      <c r="F44" s="42">
        <v>21</v>
      </c>
      <c r="G44" s="42">
        <v>1181</v>
      </c>
      <c r="H44" s="42">
        <v>613</v>
      </c>
      <c r="I44" s="42">
        <v>568</v>
      </c>
      <c r="J44" s="41">
        <v>95</v>
      </c>
      <c r="K44" s="41">
        <v>91</v>
      </c>
      <c r="L44" s="41">
        <v>77</v>
      </c>
      <c r="M44" s="41">
        <v>87</v>
      </c>
      <c r="N44" s="41">
        <v>98</v>
      </c>
      <c r="O44" s="41">
        <v>85</v>
      </c>
      <c r="P44" s="41">
        <v>102</v>
      </c>
      <c r="Q44" s="41">
        <v>102</v>
      </c>
      <c r="R44" s="41">
        <v>112</v>
      </c>
      <c r="S44" s="41">
        <v>103</v>
      </c>
      <c r="T44" s="41">
        <v>129</v>
      </c>
      <c r="U44" s="45">
        <v>100</v>
      </c>
      <c r="V44" s="46" t="s">
        <v>77</v>
      </c>
    </row>
    <row r="45" spans="1:22" s="38" customFormat="1" ht="12">
      <c r="A45" s="40"/>
      <c r="B45" s="41"/>
      <c r="C45" s="41"/>
      <c r="D45" s="42"/>
      <c r="E45" s="42"/>
      <c r="F45" s="42"/>
      <c r="G45" s="42"/>
      <c r="H45" s="42"/>
      <c r="I45" s="42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6"/>
    </row>
    <row r="46" spans="1:22" s="33" customFormat="1" ht="12" customHeight="1">
      <c r="A46" s="47" t="s">
        <v>78</v>
      </c>
      <c r="B46" s="31">
        <f>SUM(B47:B50)</f>
        <v>23</v>
      </c>
      <c r="C46" s="31">
        <f aca="true" t="shared" si="5" ref="C46:U46">SUM(C47:C50)</f>
        <v>3</v>
      </c>
      <c r="D46" s="31">
        <f t="shared" si="5"/>
        <v>171</v>
      </c>
      <c r="E46" s="31">
        <f t="shared" si="5"/>
        <v>139</v>
      </c>
      <c r="F46" s="31">
        <f t="shared" si="5"/>
        <v>91</v>
      </c>
      <c r="G46" s="31">
        <f t="shared" si="5"/>
        <v>4097</v>
      </c>
      <c r="H46" s="31">
        <f t="shared" si="5"/>
        <v>2090</v>
      </c>
      <c r="I46" s="31">
        <f t="shared" si="5"/>
        <v>2007</v>
      </c>
      <c r="J46" s="31">
        <f t="shared" si="5"/>
        <v>307</v>
      </c>
      <c r="K46" s="31">
        <f t="shared" si="5"/>
        <v>301</v>
      </c>
      <c r="L46" s="31">
        <f t="shared" si="5"/>
        <v>309</v>
      </c>
      <c r="M46" s="31">
        <f t="shared" si="5"/>
        <v>340</v>
      </c>
      <c r="N46" s="31">
        <v>327</v>
      </c>
      <c r="O46" s="31">
        <f t="shared" si="5"/>
        <v>310</v>
      </c>
      <c r="P46" s="31">
        <f t="shared" si="5"/>
        <v>343</v>
      </c>
      <c r="Q46" s="31">
        <f t="shared" si="5"/>
        <v>321</v>
      </c>
      <c r="R46" s="31">
        <f t="shared" si="5"/>
        <v>398</v>
      </c>
      <c r="S46" s="31">
        <f t="shared" si="5"/>
        <v>335</v>
      </c>
      <c r="T46" s="31">
        <f t="shared" si="5"/>
        <v>406</v>
      </c>
      <c r="U46" s="31">
        <f t="shared" si="5"/>
        <v>400</v>
      </c>
      <c r="V46" s="48" t="s">
        <v>79</v>
      </c>
    </row>
    <row r="47" spans="1:22" ht="12">
      <c r="A47" s="40" t="s">
        <v>80</v>
      </c>
      <c r="B47" s="41">
        <v>4</v>
      </c>
      <c r="C47" s="41">
        <v>1</v>
      </c>
      <c r="D47" s="42">
        <v>31</v>
      </c>
      <c r="E47" s="43">
        <v>26</v>
      </c>
      <c r="F47" s="43">
        <v>16</v>
      </c>
      <c r="G47" s="42">
        <v>733</v>
      </c>
      <c r="H47" s="43">
        <v>378</v>
      </c>
      <c r="I47" s="43">
        <v>355</v>
      </c>
      <c r="J47" s="41">
        <v>43</v>
      </c>
      <c r="K47" s="44">
        <v>54</v>
      </c>
      <c r="L47" s="44">
        <v>58</v>
      </c>
      <c r="M47" s="44">
        <v>53</v>
      </c>
      <c r="N47" s="41">
        <v>56</v>
      </c>
      <c r="O47" s="44">
        <v>50</v>
      </c>
      <c r="P47" s="44">
        <v>53</v>
      </c>
      <c r="Q47" s="44">
        <v>57</v>
      </c>
      <c r="R47" s="44">
        <v>91</v>
      </c>
      <c r="S47" s="44">
        <v>56</v>
      </c>
      <c r="T47" s="44">
        <v>77</v>
      </c>
      <c r="U47" s="45">
        <v>85</v>
      </c>
      <c r="V47" s="46" t="s">
        <v>81</v>
      </c>
    </row>
    <row r="48" spans="1:22" ht="12">
      <c r="A48" s="40" t="s">
        <v>82</v>
      </c>
      <c r="B48" s="41">
        <v>6</v>
      </c>
      <c r="C48" s="41">
        <v>1</v>
      </c>
      <c r="D48" s="42">
        <v>43</v>
      </c>
      <c r="E48" s="43">
        <v>36</v>
      </c>
      <c r="F48" s="43">
        <v>24</v>
      </c>
      <c r="G48" s="42">
        <v>951</v>
      </c>
      <c r="H48" s="43">
        <v>488</v>
      </c>
      <c r="I48" s="43">
        <v>463</v>
      </c>
      <c r="J48" s="41">
        <v>70</v>
      </c>
      <c r="K48" s="44">
        <v>60</v>
      </c>
      <c r="L48" s="44">
        <v>61</v>
      </c>
      <c r="M48" s="44">
        <v>86</v>
      </c>
      <c r="N48" s="41">
        <v>88</v>
      </c>
      <c r="O48" s="44">
        <v>77</v>
      </c>
      <c r="P48" s="44">
        <v>77</v>
      </c>
      <c r="Q48" s="44">
        <v>66</v>
      </c>
      <c r="R48" s="44">
        <v>93</v>
      </c>
      <c r="S48" s="44">
        <v>80</v>
      </c>
      <c r="T48" s="44">
        <v>99</v>
      </c>
      <c r="U48" s="45">
        <v>94</v>
      </c>
      <c r="V48" s="46" t="s">
        <v>83</v>
      </c>
    </row>
    <row r="49" spans="1:22" ht="12">
      <c r="A49" s="40" t="s">
        <v>84</v>
      </c>
      <c r="B49" s="41">
        <v>9</v>
      </c>
      <c r="C49" s="41">
        <v>1</v>
      </c>
      <c r="D49" s="42">
        <v>59</v>
      </c>
      <c r="E49" s="43">
        <v>50</v>
      </c>
      <c r="F49" s="43">
        <v>30</v>
      </c>
      <c r="G49" s="42">
        <v>1270</v>
      </c>
      <c r="H49" s="43">
        <v>631</v>
      </c>
      <c r="I49" s="43">
        <v>639</v>
      </c>
      <c r="J49" s="41">
        <v>85</v>
      </c>
      <c r="K49" s="44">
        <v>92</v>
      </c>
      <c r="L49" s="44">
        <v>97</v>
      </c>
      <c r="M49" s="44">
        <v>99</v>
      </c>
      <c r="N49" s="41">
        <v>98</v>
      </c>
      <c r="O49" s="44">
        <v>93</v>
      </c>
      <c r="P49" s="44">
        <v>112</v>
      </c>
      <c r="Q49" s="44">
        <v>120</v>
      </c>
      <c r="R49" s="44">
        <v>118</v>
      </c>
      <c r="S49" s="44">
        <v>106</v>
      </c>
      <c r="T49" s="44">
        <v>121</v>
      </c>
      <c r="U49" s="45">
        <v>129</v>
      </c>
      <c r="V49" s="46" t="s">
        <v>85</v>
      </c>
    </row>
    <row r="50" spans="1:22" s="38" customFormat="1" ht="12">
      <c r="A50" s="40" t="s">
        <v>86</v>
      </c>
      <c r="B50" s="41">
        <v>4</v>
      </c>
      <c r="C50" s="41">
        <v>0</v>
      </c>
      <c r="D50" s="42">
        <v>38</v>
      </c>
      <c r="E50" s="42">
        <v>27</v>
      </c>
      <c r="F50" s="42">
        <v>21</v>
      </c>
      <c r="G50" s="42">
        <v>1143</v>
      </c>
      <c r="H50" s="42">
        <v>593</v>
      </c>
      <c r="I50" s="42">
        <v>550</v>
      </c>
      <c r="J50" s="41">
        <v>109</v>
      </c>
      <c r="K50" s="41">
        <v>95</v>
      </c>
      <c r="L50" s="41">
        <v>93</v>
      </c>
      <c r="M50" s="41">
        <v>102</v>
      </c>
      <c r="N50" s="41">
        <v>85</v>
      </c>
      <c r="O50" s="41">
        <v>90</v>
      </c>
      <c r="P50" s="41">
        <v>101</v>
      </c>
      <c r="Q50" s="41">
        <v>78</v>
      </c>
      <c r="R50" s="41">
        <v>96</v>
      </c>
      <c r="S50" s="41">
        <v>93</v>
      </c>
      <c r="T50" s="41">
        <v>109</v>
      </c>
      <c r="U50" s="45">
        <v>92</v>
      </c>
      <c r="V50" s="46" t="s">
        <v>87</v>
      </c>
    </row>
    <row r="51" spans="1:22" s="38" customFormat="1" ht="12">
      <c r="A51" s="40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6"/>
    </row>
    <row r="52" spans="1:22" s="33" customFormat="1" ht="12" customHeight="1">
      <c r="A52" s="47" t="s">
        <v>88</v>
      </c>
      <c r="B52" s="31">
        <f>SUM(B53)</f>
        <v>6</v>
      </c>
      <c r="C52" s="31">
        <f aca="true" t="shared" si="6" ref="C52:U52">SUM(C53)</f>
        <v>1</v>
      </c>
      <c r="D52" s="31">
        <f t="shared" si="6"/>
        <v>74</v>
      </c>
      <c r="E52" s="31">
        <f t="shared" si="6"/>
        <v>42</v>
      </c>
      <c r="F52" s="31">
        <f t="shared" si="6"/>
        <v>54</v>
      </c>
      <c r="G52" s="31">
        <f t="shared" si="6"/>
        <v>2272</v>
      </c>
      <c r="H52" s="31">
        <f t="shared" si="6"/>
        <v>1210</v>
      </c>
      <c r="I52" s="31">
        <f t="shared" si="6"/>
        <v>1062</v>
      </c>
      <c r="J52" s="31">
        <f t="shared" si="6"/>
        <v>190</v>
      </c>
      <c r="K52" s="31">
        <f t="shared" si="6"/>
        <v>171</v>
      </c>
      <c r="L52" s="31">
        <f t="shared" si="6"/>
        <v>207</v>
      </c>
      <c r="M52" s="31">
        <f t="shared" si="6"/>
        <v>181</v>
      </c>
      <c r="N52" s="31">
        <f t="shared" si="6"/>
        <v>188</v>
      </c>
      <c r="O52" s="31">
        <f t="shared" si="6"/>
        <v>152</v>
      </c>
      <c r="P52" s="31">
        <f t="shared" si="6"/>
        <v>201</v>
      </c>
      <c r="Q52" s="31">
        <f t="shared" si="6"/>
        <v>172</v>
      </c>
      <c r="R52" s="31">
        <f t="shared" si="6"/>
        <v>195</v>
      </c>
      <c r="S52" s="31">
        <f t="shared" si="6"/>
        <v>184</v>
      </c>
      <c r="T52" s="31">
        <f t="shared" si="6"/>
        <v>229</v>
      </c>
      <c r="U52" s="31">
        <f t="shared" si="6"/>
        <v>202</v>
      </c>
      <c r="V52" s="27" t="s">
        <v>89</v>
      </c>
    </row>
    <row r="53" spans="1:22" ht="12">
      <c r="A53" s="40" t="s">
        <v>90</v>
      </c>
      <c r="B53" s="41">
        <v>6</v>
      </c>
      <c r="C53" s="41">
        <v>1</v>
      </c>
      <c r="D53" s="42">
        <v>74</v>
      </c>
      <c r="E53" s="42">
        <v>42</v>
      </c>
      <c r="F53" s="42">
        <v>54</v>
      </c>
      <c r="G53" s="42">
        <v>2272</v>
      </c>
      <c r="H53" s="42">
        <v>1210</v>
      </c>
      <c r="I53" s="42">
        <v>1062</v>
      </c>
      <c r="J53" s="41">
        <v>190</v>
      </c>
      <c r="K53" s="41">
        <v>171</v>
      </c>
      <c r="L53" s="41">
        <v>207</v>
      </c>
      <c r="M53" s="41">
        <v>181</v>
      </c>
      <c r="N53" s="41">
        <v>188</v>
      </c>
      <c r="O53" s="41">
        <v>152</v>
      </c>
      <c r="P53" s="41">
        <v>201</v>
      </c>
      <c r="Q53" s="41">
        <v>172</v>
      </c>
      <c r="R53" s="41">
        <v>195</v>
      </c>
      <c r="S53" s="41">
        <v>184</v>
      </c>
      <c r="T53" s="41">
        <v>229</v>
      </c>
      <c r="U53" s="45">
        <v>202</v>
      </c>
      <c r="V53" s="46" t="s">
        <v>91</v>
      </c>
    </row>
    <row r="54" spans="1:22" s="38" customFormat="1" ht="12">
      <c r="A54" s="49"/>
      <c r="B54" s="50"/>
      <c r="C54" s="50"/>
      <c r="D54" s="51"/>
      <c r="E54" s="51"/>
      <c r="F54" s="51"/>
      <c r="G54" s="51"/>
      <c r="H54" s="51"/>
      <c r="I54" s="51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2"/>
    </row>
    <row r="55" spans="1:22" s="33" customFormat="1" ht="12">
      <c r="A55" s="53" t="s">
        <v>92</v>
      </c>
      <c r="B55" s="3"/>
      <c r="C55" s="38"/>
      <c r="D55" s="38"/>
      <c r="E55" s="38"/>
      <c r="F55" s="3"/>
      <c r="G55" s="3"/>
      <c r="H55" s="3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8" ht="12">
      <c r="A56" s="38"/>
      <c r="C56" s="38"/>
      <c r="D56" s="38"/>
      <c r="E56" s="38"/>
      <c r="H56" s="38"/>
    </row>
    <row r="57" spans="1:8" ht="12">
      <c r="A57" s="38"/>
      <c r="C57" s="38"/>
      <c r="D57" s="38"/>
      <c r="E57" s="38"/>
      <c r="H57" s="38"/>
    </row>
    <row r="58" spans="1:8" ht="12">
      <c r="A58" s="38"/>
      <c r="C58" s="38"/>
      <c r="D58" s="38"/>
      <c r="E58" s="38"/>
      <c r="H58" s="38"/>
    </row>
    <row r="59" spans="1:8" ht="12">
      <c r="A59" s="38"/>
      <c r="E59" s="38"/>
      <c r="H59" s="38"/>
    </row>
    <row r="60" spans="1:8" ht="12">
      <c r="A60" s="38"/>
      <c r="E60" s="38"/>
      <c r="H60" s="38"/>
    </row>
    <row r="61" spans="1:8" ht="12">
      <c r="A61" s="38"/>
      <c r="E61" s="38"/>
      <c r="H61" s="38"/>
    </row>
    <row r="62" spans="1:8" ht="12">
      <c r="A62" s="38"/>
      <c r="E62" s="38"/>
      <c r="H62" s="38"/>
    </row>
    <row r="63" spans="1:8" ht="12">
      <c r="A63" s="38"/>
      <c r="E63" s="38"/>
      <c r="H63" s="38"/>
    </row>
    <row r="64" spans="1:22" s="33" customFormat="1" ht="12" customHeight="1">
      <c r="A64" s="38"/>
      <c r="B64" s="3"/>
      <c r="C64" s="3"/>
      <c r="D64" s="3"/>
      <c r="E64" s="38"/>
      <c r="F64" s="3"/>
      <c r="G64" s="3"/>
      <c r="H64" s="3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8" ht="12">
      <c r="A65" s="38"/>
      <c r="E65" s="38"/>
      <c r="H65" s="38"/>
    </row>
    <row r="66" spans="1:8" ht="12">
      <c r="A66" s="38"/>
      <c r="E66" s="38"/>
      <c r="H66" s="38"/>
    </row>
    <row r="67" spans="1:8" ht="12">
      <c r="A67" s="38"/>
      <c r="E67" s="38"/>
      <c r="H67" s="38"/>
    </row>
    <row r="68" spans="1:8" ht="12">
      <c r="A68" s="38"/>
      <c r="E68" s="38"/>
      <c r="H68" s="38"/>
    </row>
    <row r="69" spans="1:8" ht="12">
      <c r="A69" s="38"/>
      <c r="E69" s="38"/>
      <c r="H69" s="38"/>
    </row>
    <row r="70" spans="1:8" ht="12">
      <c r="A70" s="38"/>
      <c r="E70" s="38"/>
      <c r="H70" s="38"/>
    </row>
    <row r="71" spans="1:8" ht="12">
      <c r="A71" s="38"/>
      <c r="E71" s="38"/>
      <c r="H71" s="38"/>
    </row>
    <row r="72" spans="1:8" ht="12">
      <c r="A72" s="38"/>
      <c r="E72" s="38"/>
      <c r="H72" s="38"/>
    </row>
    <row r="73" spans="1:22" s="33" customFormat="1" ht="12" customHeight="1">
      <c r="A73" s="38"/>
      <c r="B73" s="3"/>
      <c r="C73" s="3"/>
      <c r="D73" s="3"/>
      <c r="E73" s="38"/>
      <c r="F73" s="3"/>
      <c r="G73" s="3"/>
      <c r="H73" s="3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8" ht="12">
      <c r="A74" s="38"/>
      <c r="E74" s="38"/>
      <c r="H74" s="38"/>
    </row>
    <row r="75" spans="1:8" ht="12">
      <c r="A75" s="38"/>
      <c r="E75" s="38"/>
      <c r="H75" s="38"/>
    </row>
    <row r="76" spans="1:8" ht="12">
      <c r="A76" s="38"/>
      <c r="E76" s="38"/>
      <c r="H76" s="38"/>
    </row>
    <row r="77" spans="1:22" s="33" customFormat="1" ht="12" customHeight="1">
      <c r="A77" s="38"/>
      <c r="B77" s="3"/>
      <c r="C77" s="3"/>
      <c r="D77" s="3"/>
      <c r="E77" s="38"/>
      <c r="F77" s="3"/>
      <c r="G77" s="3"/>
      <c r="H77" s="38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8" ht="12">
      <c r="A78" s="38"/>
      <c r="E78" s="38"/>
      <c r="H78" s="38"/>
    </row>
    <row r="79" spans="1:8" ht="12">
      <c r="A79" s="38"/>
      <c r="E79" s="38"/>
      <c r="H79" s="38"/>
    </row>
    <row r="80" spans="1:22" s="33" customFormat="1" ht="12" customHeight="1">
      <c r="A80" s="38"/>
      <c r="B80" s="3"/>
      <c r="C80" s="3"/>
      <c r="D80" s="3"/>
      <c r="E80" s="38"/>
      <c r="F80" s="3"/>
      <c r="G80" s="3"/>
      <c r="H80" s="3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8" ht="12">
      <c r="A81" s="38"/>
      <c r="E81" s="38"/>
      <c r="H81" s="38"/>
    </row>
    <row r="82" spans="1:8" ht="12">
      <c r="A82" s="38"/>
      <c r="E82" s="38"/>
      <c r="H82" s="38"/>
    </row>
    <row r="83" spans="1:8" ht="12">
      <c r="A83" s="38"/>
      <c r="E83" s="38"/>
      <c r="H83" s="38"/>
    </row>
    <row r="84" spans="1:8" ht="12">
      <c r="A84" s="38"/>
      <c r="E84" s="38"/>
      <c r="H84" s="38"/>
    </row>
    <row r="85" spans="1:8" ht="12">
      <c r="A85" s="38"/>
      <c r="E85" s="38"/>
      <c r="H85" s="38"/>
    </row>
    <row r="86" spans="1:22" s="33" customFormat="1" ht="12" customHeight="1">
      <c r="A86" s="38"/>
      <c r="B86" s="3"/>
      <c r="C86" s="3"/>
      <c r="D86" s="3"/>
      <c r="E86" s="38"/>
      <c r="F86" s="3"/>
      <c r="G86" s="3"/>
      <c r="H86" s="38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38"/>
      <c r="E87" s="38"/>
      <c r="H87" s="38"/>
    </row>
    <row r="88" spans="1:8" ht="12">
      <c r="A88" s="38"/>
      <c r="E88" s="38"/>
      <c r="H88" s="38"/>
    </row>
    <row r="89" spans="1:8" ht="12">
      <c r="A89" s="38"/>
      <c r="E89" s="38"/>
      <c r="H89" s="38"/>
    </row>
    <row r="90" spans="1:8" ht="12">
      <c r="A90" s="38"/>
      <c r="E90" s="38"/>
      <c r="H90" s="38"/>
    </row>
    <row r="91" spans="1:22" s="33" customFormat="1" ht="12" customHeight="1">
      <c r="A91" s="38"/>
      <c r="B91" s="3"/>
      <c r="C91" s="3"/>
      <c r="D91" s="3"/>
      <c r="E91" s="38"/>
      <c r="F91" s="3"/>
      <c r="G91" s="3"/>
      <c r="H91" s="38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8" ht="12">
      <c r="A92" s="38"/>
      <c r="E92" s="38"/>
      <c r="H92" s="38"/>
    </row>
    <row r="93" spans="1:8" ht="12">
      <c r="A93" s="38"/>
      <c r="E93" s="38"/>
      <c r="H93" s="38"/>
    </row>
    <row r="94" spans="1:8" ht="12">
      <c r="A94" s="38"/>
      <c r="E94" s="38"/>
      <c r="H94" s="38"/>
    </row>
    <row r="95" spans="1:8" ht="12">
      <c r="A95" s="38"/>
      <c r="E95" s="38"/>
      <c r="H95" s="38"/>
    </row>
    <row r="96" spans="1:8" ht="12">
      <c r="A96" s="38"/>
      <c r="E96" s="38"/>
      <c r="H96" s="38"/>
    </row>
    <row r="97" spans="1:8" ht="12">
      <c r="A97" s="38"/>
      <c r="E97" s="38"/>
      <c r="H97" s="38"/>
    </row>
    <row r="98" spans="1:8" ht="12">
      <c r="A98" s="38"/>
      <c r="E98" s="38"/>
      <c r="H98" s="38"/>
    </row>
    <row r="99" spans="1:8" ht="12">
      <c r="A99" s="38"/>
      <c r="E99" s="38"/>
      <c r="H99" s="38"/>
    </row>
    <row r="100" spans="1:8" ht="12">
      <c r="A100" s="38"/>
      <c r="E100" s="38"/>
      <c r="H100" s="38"/>
    </row>
    <row r="101" spans="1:8" ht="12">
      <c r="A101" s="38"/>
      <c r="E101" s="38"/>
      <c r="H101" s="38"/>
    </row>
    <row r="102" spans="1:8" ht="12">
      <c r="A102" s="38"/>
      <c r="E102" s="38"/>
      <c r="H102" s="38"/>
    </row>
    <row r="103" spans="1:8" ht="12">
      <c r="A103" s="38"/>
      <c r="E103" s="38"/>
      <c r="H103" s="38"/>
    </row>
    <row r="104" spans="1:8" ht="12">
      <c r="A104" s="38"/>
      <c r="E104" s="38"/>
      <c r="H104" s="38"/>
    </row>
    <row r="105" spans="1:8" ht="12">
      <c r="A105" s="38"/>
      <c r="E105" s="38"/>
      <c r="H105" s="38"/>
    </row>
    <row r="106" spans="1:8" ht="12">
      <c r="A106" s="38"/>
      <c r="E106" s="38"/>
      <c r="H106" s="38"/>
    </row>
    <row r="107" spans="1:8" ht="12">
      <c r="A107" s="38"/>
      <c r="E107" s="38"/>
      <c r="H107" s="38"/>
    </row>
    <row r="108" spans="1:8" ht="12">
      <c r="A108" s="38"/>
      <c r="E108" s="38"/>
      <c r="H108" s="38"/>
    </row>
    <row r="109" ht="12">
      <c r="A109" s="38"/>
    </row>
    <row r="110" ht="12">
      <c r="A110" s="38"/>
    </row>
    <row r="111" ht="12">
      <c r="A111" s="38"/>
    </row>
    <row r="112" ht="12">
      <c r="A112" s="38"/>
    </row>
    <row r="113" ht="12">
      <c r="A113" s="38"/>
    </row>
    <row r="114" ht="12">
      <c r="A114" s="38"/>
    </row>
    <row r="115" ht="12">
      <c r="A115" s="38"/>
    </row>
    <row r="116" ht="12">
      <c r="A116" s="38"/>
    </row>
    <row r="117" ht="12">
      <c r="A117" s="38"/>
    </row>
    <row r="118" ht="12">
      <c r="A118" s="38"/>
    </row>
    <row r="119" ht="12">
      <c r="A119" s="38"/>
    </row>
    <row r="120" ht="12">
      <c r="A120" s="38"/>
    </row>
    <row r="121" ht="12">
      <c r="A121" s="38"/>
    </row>
  </sheetData>
  <sheetProtection/>
  <mergeCells count="12">
    <mergeCell ref="F5:F6"/>
    <mergeCell ref="G5:G6"/>
    <mergeCell ref="H5:H6"/>
    <mergeCell ref="I5:I6"/>
    <mergeCell ref="A2:V2"/>
    <mergeCell ref="A4:A6"/>
    <mergeCell ref="D4:D6"/>
    <mergeCell ref="G4:I4"/>
    <mergeCell ref="V4:V6"/>
    <mergeCell ref="B5:B6"/>
    <mergeCell ref="C5:C6"/>
    <mergeCell ref="E5:E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9"/>
  <sheetViews>
    <sheetView showGridLines="0" tabSelected="1" zoomScalePageLayoutView="0" workbookViewId="0" topLeftCell="A37">
      <selection activeCell="U52" sqref="U52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7.25">
      <c r="A2" s="67" t="s">
        <v>93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2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81"/>
      <c r="V3" s="81"/>
    </row>
    <row r="4" spans="1:22" ht="24" customHeight="1" thickTop="1">
      <c r="A4" s="69" t="s">
        <v>94</v>
      </c>
      <c r="B4" s="7" t="s">
        <v>95</v>
      </c>
      <c r="C4" s="8"/>
      <c r="D4" s="72" t="s">
        <v>96</v>
      </c>
      <c r="E4" s="9" t="s">
        <v>97</v>
      </c>
      <c r="F4" s="10"/>
      <c r="G4" s="74" t="s">
        <v>98</v>
      </c>
      <c r="H4" s="82"/>
      <c r="I4" s="82"/>
      <c r="J4" s="11" t="s">
        <v>99</v>
      </c>
      <c r="K4" s="8"/>
      <c r="L4" s="8"/>
      <c r="M4" s="10"/>
      <c r="N4" s="10"/>
      <c r="O4" s="10"/>
      <c r="P4" s="11"/>
      <c r="Q4" s="8"/>
      <c r="R4" s="8"/>
      <c r="S4" s="10"/>
      <c r="T4" s="10"/>
      <c r="U4" s="10"/>
      <c r="V4" s="83" t="s">
        <v>100</v>
      </c>
    </row>
    <row r="5" spans="1:22" ht="17.25" customHeight="1">
      <c r="A5" s="70"/>
      <c r="B5" s="63" t="s">
        <v>8</v>
      </c>
      <c r="C5" s="63" t="s">
        <v>9</v>
      </c>
      <c r="D5" s="73"/>
      <c r="E5" s="63" t="s">
        <v>19</v>
      </c>
      <c r="F5" s="63" t="s">
        <v>20</v>
      </c>
      <c r="G5" s="79" t="s">
        <v>101</v>
      </c>
      <c r="H5" s="63" t="s">
        <v>19</v>
      </c>
      <c r="I5" s="65" t="s">
        <v>20</v>
      </c>
      <c r="J5" s="8" t="s">
        <v>13</v>
      </c>
      <c r="K5" s="13"/>
      <c r="L5" s="14" t="s">
        <v>14</v>
      </c>
      <c r="M5" s="13"/>
      <c r="N5" s="15" t="s">
        <v>15</v>
      </c>
      <c r="O5" s="15"/>
      <c r="P5" s="14" t="s">
        <v>16</v>
      </c>
      <c r="Q5" s="13"/>
      <c r="R5" s="14" t="s">
        <v>17</v>
      </c>
      <c r="S5" s="13"/>
      <c r="T5" s="15" t="s">
        <v>18</v>
      </c>
      <c r="U5" s="15"/>
      <c r="V5" s="84"/>
    </row>
    <row r="6" spans="1:22" ht="12">
      <c r="A6" s="71"/>
      <c r="B6" s="64"/>
      <c r="C6" s="64"/>
      <c r="D6" s="64"/>
      <c r="E6" s="64"/>
      <c r="F6" s="64"/>
      <c r="G6" s="80"/>
      <c r="H6" s="64"/>
      <c r="I6" s="66"/>
      <c r="J6" s="17" t="s">
        <v>19</v>
      </c>
      <c r="K6" s="16" t="s">
        <v>20</v>
      </c>
      <c r="L6" s="16" t="s">
        <v>19</v>
      </c>
      <c r="M6" s="16" t="s">
        <v>20</v>
      </c>
      <c r="N6" s="18" t="s">
        <v>19</v>
      </c>
      <c r="O6" s="18" t="s">
        <v>20</v>
      </c>
      <c r="P6" s="16" t="s">
        <v>19</v>
      </c>
      <c r="Q6" s="16" t="s">
        <v>20</v>
      </c>
      <c r="R6" s="16" t="s">
        <v>19</v>
      </c>
      <c r="S6" s="16" t="s">
        <v>20</v>
      </c>
      <c r="T6" s="18" t="s">
        <v>19</v>
      </c>
      <c r="U6" s="18" t="s">
        <v>20</v>
      </c>
      <c r="V6" s="85"/>
    </row>
    <row r="7" spans="1:22" ht="12" customHeight="1">
      <c r="A7" s="12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5"/>
    </row>
    <row r="8" spans="1:22" ht="12">
      <c r="A8" s="47" t="s">
        <v>102</v>
      </c>
      <c r="B8" s="29">
        <f aca="true" t="shared" si="0" ref="B8:U8">SUM(B9:B16)</f>
        <v>33</v>
      </c>
      <c r="C8" s="29">
        <f t="shared" si="0"/>
        <v>7</v>
      </c>
      <c r="D8" s="29">
        <f t="shared" si="0"/>
        <v>226</v>
      </c>
      <c r="E8" s="29">
        <f t="shared" si="0"/>
        <v>205</v>
      </c>
      <c r="F8" s="29">
        <f t="shared" si="0"/>
        <v>106</v>
      </c>
      <c r="G8" s="29">
        <f t="shared" si="0"/>
        <v>4851</v>
      </c>
      <c r="H8" s="29">
        <f t="shared" si="0"/>
        <v>2450</v>
      </c>
      <c r="I8" s="29">
        <f t="shared" si="0"/>
        <v>2401</v>
      </c>
      <c r="J8" s="29">
        <f t="shared" si="0"/>
        <v>381</v>
      </c>
      <c r="K8" s="29">
        <f t="shared" si="0"/>
        <v>366</v>
      </c>
      <c r="L8" s="29">
        <f t="shared" si="0"/>
        <v>386</v>
      </c>
      <c r="M8" s="29">
        <f t="shared" si="0"/>
        <v>410</v>
      </c>
      <c r="N8" s="29">
        <f t="shared" si="0"/>
        <v>405</v>
      </c>
      <c r="O8" s="29">
        <f t="shared" si="0"/>
        <v>368</v>
      </c>
      <c r="P8" s="29">
        <f t="shared" si="0"/>
        <v>417</v>
      </c>
      <c r="Q8" s="29">
        <f t="shared" si="0"/>
        <v>433</v>
      </c>
      <c r="R8" s="29">
        <f t="shared" si="0"/>
        <v>396</v>
      </c>
      <c r="S8" s="29">
        <f t="shared" si="0"/>
        <v>390</v>
      </c>
      <c r="T8" s="29">
        <f t="shared" si="0"/>
        <v>465</v>
      </c>
      <c r="U8" s="29">
        <f t="shared" si="0"/>
        <v>434</v>
      </c>
      <c r="V8" s="27" t="s">
        <v>103</v>
      </c>
    </row>
    <row r="9" spans="1:22" ht="12">
      <c r="A9" s="40" t="s">
        <v>104</v>
      </c>
      <c r="B9" s="42">
        <v>4</v>
      </c>
      <c r="C9" s="42">
        <v>0</v>
      </c>
      <c r="D9" s="42">
        <v>24</v>
      </c>
      <c r="E9" s="43">
        <v>23</v>
      </c>
      <c r="F9" s="43">
        <v>11</v>
      </c>
      <c r="G9" s="42">
        <v>425</v>
      </c>
      <c r="H9" s="43">
        <v>221</v>
      </c>
      <c r="I9" s="43">
        <v>204</v>
      </c>
      <c r="J9" s="44">
        <v>30</v>
      </c>
      <c r="K9" s="44">
        <v>31</v>
      </c>
      <c r="L9" s="44">
        <v>32</v>
      </c>
      <c r="M9" s="44">
        <v>32</v>
      </c>
      <c r="N9" s="41">
        <v>38</v>
      </c>
      <c r="O9" s="44">
        <v>31</v>
      </c>
      <c r="P9" s="44">
        <v>42</v>
      </c>
      <c r="Q9" s="44">
        <v>40</v>
      </c>
      <c r="R9" s="44">
        <v>44</v>
      </c>
      <c r="S9" s="44">
        <v>35</v>
      </c>
      <c r="T9" s="44">
        <v>35</v>
      </c>
      <c r="U9" s="45">
        <v>35</v>
      </c>
      <c r="V9" s="46" t="s">
        <v>105</v>
      </c>
    </row>
    <row r="10" spans="1:22" ht="12">
      <c r="A10" s="40" t="s">
        <v>106</v>
      </c>
      <c r="B10" s="42">
        <v>4</v>
      </c>
      <c r="C10" s="42">
        <v>0</v>
      </c>
      <c r="D10" s="42">
        <v>25</v>
      </c>
      <c r="E10" s="43">
        <v>22</v>
      </c>
      <c r="F10" s="43">
        <v>12</v>
      </c>
      <c r="G10" s="42">
        <v>585</v>
      </c>
      <c r="H10" s="43">
        <v>278</v>
      </c>
      <c r="I10" s="43">
        <v>307</v>
      </c>
      <c r="J10" s="44">
        <v>45</v>
      </c>
      <c r="K10" s="44">
        <v>52</v>
      </c>
      <c r="L10" s="44">
        <v>47</v>
      </c>
      <c r="M10" s="44">
        <v>56</v>
      </c>
      <c r="N10" s="41">
        <v>55</v>
      </c>
      <c r="O10" s="44">
        <v>48</v>
      </c>
      <c r="P10" s="44">
        <v>52</v>
      </c>
      <c r="Q10" s="44">
        <v>49</v>
      </c>
      <c r="R10" s="44">
        <v>50</v>
      </c>
      <c r="S10" s="44">
        <v>44</v>
      </c>
      <c r="T10" s="44">
        <v>29</v>
      </c>
      <c r="U10" s="45">
        <v>58</v>
      </c>
      <c r="V10" s="46" t="s">
        <v>107</v>
      </c>
    </row>
    <row r="11" spans="1:22" ht="12">
      <c r="A11" s="40" t="s">
        <v>108</v>
      </c>
      <c r="B11" s="42">
        <v>2</v>
      </c>
      <c r="C11" s="42">
        <v>1</v>
      </c>
      <c r="D11" s="42">
        <v>16</v>
      </c>
      <c r="E11" s="43">
        <v>13</v>
      </c>
      <c r="F11" s="43">
        <v>8</v>
      </c>
      <c r="G11" s="42">
        <v>298</v>
      </c>
      <c r="H11" s="43">
        <v>156</v>
      </c>
      <c r="I11" s="43">
        <v>142</v>
      </c>
      <c r="J11" s="44">
        <v>25</v>
      </c>
      <c r="K11" s="44">
        <v>19</v>
      </c>
      <c r="L11" s="44">
        <v>21</v>
      </c>
      <c r="M11" s="44">
        <v>26</v>
      </c>
      <c r="N11" s="41">
        <v>33</v>
      </c>
      <c r="O11" s="44">
        <v>17</v>
      </c>
      <c r="P11" s="44">
        <v>21</v>
      </c>
      <c r="Q11" s="44">
        <v>30</v>
      </c>
      <c r="R11" s="44">
        <v>26</v>
      </c>
      <c r="S11" s="44">
        <v>28</v>
      </c>
      <c r="T11" s="44">
        <v>30</v>
      </c>
      <c r="U11" s="45">
        <v>22</v>
      </c>
      <c r="V11" s="46" t="s">
        <v>109</v>
      </c>
    </row>
    <row r="12" spans="1:22" ht="12">
      <c r="A12" s="40" t="s">
        <v>110</v>
      </c>
      <c r="B12" s="42">
        <v>3</v>
      </c>
      <c r="C12" s="42">
        <v>3</v>
      </c>
      <c r="D12" s="42">
        <v>29</v>
      </c>
      <c r="E12" s="43">
        <v>26</v>
      </c>
      <c r="F12" s="43">
        <v>13</v>
      </c>
      <c r="G12" s="42">
        <v>662</v>
      </c>
      <c r="H12" s="43">
        <v>331</v>
      </c>
      <c r="I12" s="43">
        <v>331</v>
      </c>
      <c r="J12" s="44">
        <v>61</v>
      </c>
      <c r="K12" s="44">
        <v>50</v>
      </c>
      <c r="L12" s="44">
        <v>46</v>
      </c>
      <c r="M12" s="44">
        <v>59</v>
      </c>
      <c r="N12" s="41">
        <v>45</v>
      </c>
      <c r="O12" s="44">
        <v>48</v>
      </c>
      <c r="P12" s="44">
        <v>61</v>
      </c>
      <c r="Q12" s="44">
        <v>56</v>
      </c>
      <c r="R12" s="44">
        <v>53</v>
      </c>
      <c r="S12" s="44">
        <v>57</v>
      </c>
      <c r="T12" s="44">
        <v>65</v>
      </c>
      <c r="U12" s="45">
        <v>61</v>
      </c>
      <c r="V12" s="46" t="s">
        <v>111</v>
      </c>
    </row>
    <row r="13" spans="1:22" ht="12">
      <c r="A13" s="40" t="s">
        <v>112</v>
      </c>
      <c r="B13" s="42">
        <v>1</v>
      </c>
      <c r="C13" s="42">
        <v>0</v>
      </c>
      <c r="D13" s="42">
        <v>13</v>
      </c>
      <c r="E13" s="43">
        <v>9</v>
      </c>
      <c r="F13" s="43">
        <v>8</v>
      </c>
      <c r="G13" s="42">
        <v>331</v>
      </c>
      <c r="H13" s="43">
        <v>172</v>
      </c>
      <c r="I13" s="43">
        <v>159</v>
      </c>
      <c r="J13" s="44">
        <v>23</v>
      </c>
      <c r="K13" s="44">
        <v>27</v>
      </c>
      <c r="L13" s="44">
        <v>30</v>
      </c>
      <c r="M13" s="44">
        <v>17</v>
      </c>
      <c r="N13" s="41">
        <v>22</v>
      </c>
      <c r="O13" s="44">
        <v>30</v>
      </c>
      <c r="P13" s="44">
        <v>25</v>
      </c>
      <c r="Q13" s="44">
        <v>33</v>
      </c>
      <c r="R13" s="44">
        <v>34</v>
      </c>
      <c r="S13" s="44">
        <v>28</v>
      </c>
      <c r="T13" s="44">
        <v>38</v>
      </c>
      <c r="U13" s="45">
        <v>24</v>
      </c>
      <c r="V13" s="46" t="s">
        <v>113</v>
      </c>
    </row>
    <row r="14" spans="1:22" s="33" customFormat="1" ht="12">
      <c r="A14" s="40" t="s">
        <v>114</v>
      </c>
      <c r="B14" s="42">
        <v>6</v>
      </c>
      <c r="C14" s="42">
        <v>0</v>
      </c>
      <c r="D14" s="42">
        <v>34</v>
      </c>
      <c r="E14" s="43">
        <v>35</v>
      </c>
      <c r="F14" s="43">
        <v>15</v>
      </c>
      <c r="G14" s="42">
        <v>638</v>
      </c>
      <c r="H14" s="43">
        <v>341</v>
      </c>
      <c r="I14" s="43">
        <v>297</v>
      </c>
      <c r="J14" s="44">
        <v>44</v>
      </c>
      <c r="K14" s="44">
        <v>45</v>
      </c>
      <c r="L14" s="44">
        <v>66</v>
      </c>
      <c r="M14" s="44">
        <v>55</v>
      </c>
      <c r="N14" s="41">
        <v>52</v>
      </c>
      <c r="O14" s="44">
        <v>42</v>
      </c>
      <c r="P14" s="44">
        <v>60</v>
      </c>
      <c r="Q14" s="44">
        <v>66</v>
      </c>
      <c r="R14" s="44">
        <v>50</v>
      </c>
      <c r="S14" s="44">
        <v>39</v>
      </c>
      <c r="T14" s="44">
        <v>69</v>
      </c>
      <c r="U14" s="45">
        <v>50</v>
      </c>
      <c r="V14" s="46" t="s">
        <v>115</v>
      </c>
    </row>
    <row r="15" spans="1:22" s="33" customFormat="1" ht="12">
      <c r="A15" s="40" t="s">
        <v>116</v>
      </c>
      <c r="B15" s="42">
        <v>3</v>
      </c>
      <c r="C15" s="42">
        <v>0</v>
      </c>
      <c r="D15" s="42">
        <v>17</v>
      </c>
      <c r="E15" s="43">
        <v>15</v>
      </c>
      <c r="F15" s="43">
        <v>9</v>
      </c>
      <c r="G15" s="42">
        <v>401</v>
      </c>
      <c r="H15" s="43">
        <v>201</v>
      </c>
      <c r="I15" s="43">
        <v>200</v>
      </c>
      <c r="J15" s="44">
        <v>30</v>
      </c>
      <c r="K15" s="44">
        <v>26</v>
      </c>
      <c r="L15" s="44">
        <v>26</v>
      </c>
      <c r="M15" s="44">
        <v>37</v>
      </c>
      <c r="N15" s="41">
        <v>35</v>
      </c>
      <c r="O15" s="44">
        <v>28</v>
      </c>
      <c r="P15" s="44">
        <v>35</v>
      </c>
      <c r="Q15" s="44">
        <v>36</v>
      </c>
      <c r="R15" s="44">
        <v>27</v>
      </c>
      <c r="S15" s="44">
        <v>31</v>
      </c>
      <c r="T15" s="44">
        <v>48</v>
      </c>
      <c r="U15" s="45">
        <v>42</v>
      </c>
      <c r="V15" s="46" t="s">
        <v>117</v>
      </c>
    </row>
    <row r="16" spans="1:22" s="56" customFormat="1" ht="12">
      <c r="A16" s="40" t="s">
        <v>118</v>
      </c>
      <c r="B16" s="42">
        <v>10</v>
      </c>
      <c r="C16" s="42">
        <v>3</v>
      </c>
      <c r="D16" s="42">
        <v>68</v>
      </c>
      <c r="E16" s="42">
        <v>62</v>
      </c>
      <c r="F16" s="42">
        <v>30</v>
      </c>
      <c r="G16" s="42">
        <v>1511</v>
      </c>
      <c r="H16" s="42">
        <v>750</v>
      </c>
      <c r="I16" s="42">
        <v>761</v>
      </c>
      <c r="J16" s="41">
        <v>123</v>
      </c>
      <c r="K16" s="41">
        <v>116</v>
      </c>
      <c r="L16" s="41">
        <v>118</v>
      </c>
      <c r="M16" s="41">
        <v>128</v>
      </c>
      <c r="N16" s="41">
        <v>125</v>
      </c>
      <c r="O16" s="41">
        <v>124</v>
      </c>
      <c r="P16" s="41">
        <v>121</v>
      </c>
      <c r="Q16" s="41">
        <v>123</v>
      </c>
      <c r="R16" s="41">
        <v>112</v>
      </c>
      <c r="S16" s="41">
        <v>128</v>
      </c>
      <c r="T16" s="41">
        <v>151</v>
      </c>
      <c r="U16" s="45">
        <v>142</v>
      </c>
      <c r="V16" s="46" t="s">
        <v>119</v>
      </c>
    </row>
    <row r="17" spans="1:22" s="56" customFormat="1" ht="12">
      <c r="A17" s="40"/>
      <c r="B17" s="42"/>
      <c r="C17" s="42"/>
      <c r="D17" s="42"/>
      <c r="E17" s="42"/>
      <c r="F17" s="42"/>
      <c r="G17" s="42"/>
      <c r="H17" s="42"/>
      <c r="I17" s="42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6"/>
    </row>
    <row r="18" spans="1:22" s="33" customFormat="1" ht="12">
      <c r="A18" s="47" t="s">
        <v>120</v>
      </c>
      <c r="B18" s="29">
        <f aca="true" t="shared" si="1" ref="B18:U18">SUM(B19:B26)</f>
        <v>35</v>
      </c>
      <c r="C18" s="29">
        <f t="shared" si="1"/>
        <v>2</v>
      </c>
      <c r="D18" s="29">
        <f t="shared" si="1"/>
        <v>268</v>
      </c>
      <c r="E18" s="29">
        <f t="shared" si="1"/>
        <v>192</v>
      </c>
      <c r="F18" s="29">
        <f t="shared" si="1"/>
        <v>180</v>
      </c>
      <c r="G18" s="29">
        <f t="shared" si="1"/>
        <v>6900</v>
      </c>
      <c r="H18" s="29">
        <f t="shared" si="1"/>
        <v>3470</v>
      </c>
      <c r="I18" s="29">
        <f t="shared" si="1"/>
        <v>3430</v>
      </c>
      <c r="J18" s="29">
        <f t="shared" si="1"/>
        <v>500</v>
      </c>
      <c r="K18" s="29">
        <f t="shared" si="1"/>
        <v>483</v>
      </c>
      <c r="L18" s="29">
        <f t="shared" si="1"/>
        <v>505</v>
      </c>
      <c r="M18" s="29">
        <f t="shared" si="1"/>
        <v>525</v>
      </c>
      <c r="N18" s="29">
        <f t="shared" si="1"/>
        <v>516</v>
      </c>
      <c r="O18" s="29">
        <f t="shared" si="1"/>
        <v>569</v>
      </c>
      <c r="P18" s="29">
        <f t="shared" si="1"/>
        <v>601</v>
      </c>
      <c r="Q18" s="29">
        <f t="shared" si="1"/>
        <v>589</v>
      </c>
      <c r="R18" s="29">
        <f t="shared" si="1"/>
        <v>628</v>
      </c>
      <c r="S18" s="29">
        <f t="shared" si="1"/>
        <v>606</v>
      </c>
      <c r="T18" s="29">
        <f t="shared" si="1"/>
        <v>720</v>
      </c>
      <c r="U18" s="29">
        <f t="shared" si="1"/>
        <v>658</v>
      </c>
      <c r="V18" s="57" t="s">
        <v>121</v>
      </c>
    </row>
    <row r="19" spans="1:22" ht="12">
      <c r="A19" s="40" t="s">
        <v>122</v>
      </c>
      <c r="B19" s="42">
        <v>7</v>
      </c>
      <c r="C19" s="42">
        <v>1</v>
      </c>
      <c r="D19" s="42">
        <v>49</v>
      </c>
      <c r="E19" s="43">
        <v>38</v>
      </c>
      <c r="F19" s="43">
        <v>30</v>
      </c>
      <c r="G19" s="42">
        <v>1262</v>
      </c>
      <c r="H19" s="43">
        <v>631</v>
      </c>
      <c r="I19" s="43">
        <v>631</v>
      </c>
      <c r="J19" s="44">
        <v>91</v>
      </c>
      <c r="K19" s="44">
        <v>93</v>
      </c>
      <c r="L19" s="44">
        <v>85</v>
      </c>
      <c r="M19" s="44">
        <v>111</v>
      </c>
      <c r="N19" s="41">
        <v>83</v>
      </c>
      <c r="O19" s="44">
        <v>92</v>
      </c>
      <c r="P19" s="44">
        <v>105</v>
      </c>
      <c r="Q19" s="44">
        <v>106</v>
      </c>
      <c r="R19" s="44">
        <v>115</v>
      </c>
      <c r="S19" s="44">
        <v>107</v>
      </c>
      <c r="T19" s="44">
        <v>152</v>
      </c>
      <c r="U19" s="45">
        <v>122</v>
      </c>
      <c r="V19" s="46" t="s">
        <v>123</v>
      </c>
    </row>
    <row r="20" spans="1:22" ht="12">
      <c r="A20" s="40" t="s">
        <v>124</v>
      </c>
      <c r="B20" s="42">
        <v>8</v>
      </c>
      <c r="C20" s="42">
        <v>0</v>
      </c>
      <c r="D20" s="42">
        <v>64</v>
      </c>
      <c r="E20" s="43">
        <v>41</v>
      </c>
      <c r="F20" s="43">
        <v>48</v>
      </c>
      <c r="G20" s="42">
        <v>1843</v>
      </c>
      <c r="H20" s="43">
        <v>954</v>
      </c>
      <c r="I20" s="43">
        <v>889</v>
      </c>
      <c r="J20" s="44">
        <v>144</v>
      </c>
      <c r="K20" s="44">
        <v>133</v>
      </c>
      <c r="L20" s="44">
        <v>152</v>
      </c>
      <c r="M20" s="44">
        <v>142</v>
      </c>
      <c r="N20" s="41">
        <v>161</v>
      </c>
      <c r="O20" s="44">
        <v>145</v>
      </c>
      <c r="P20" s="44">
        <v>157</v>
      </c>
      <c r="Q20" s="44">
        <v>138</v>
      </c>
      <c r="R20" s="44">
        <v>167</v>
      </c>
      <c r="S20" s="44">
        <v>159</v>
      </c>
      <c r="T20" s="44">
        <v>173</v>
      </c>
      <c r="U20" s="45">
        <v>172</v>
      </c>
      <c r="V20" s="46" t="s">
        <v>125</v>
      </c>
    </row>
    <row r="21" spans="1:22" ht="12">
      <c r="A21" s="40" t="s">
        <v>126</v>
      </c>
      <c r="B21" s="42">
        <v>3</v>
      </c>
      <c r="C21" s="42">
        <v>0</v>
      </c>
      <c r="D21" s="42">
        <v>18</v>
      </c>
      <c r="E21" s="43">
        <v>14</v>
      </c>
      <c r="F21" s="43">
        <v>10</v>
      </c>
      <c r="G21" s="42">
        <v>457</v>
      </c>
      <c r="H21" s="43">
        <v>230</v>
      </c>
      <c r="I21" s="43">
        <v>227</v>
      </c>
      <c r="J21" s="44">
        <v>25</v>
      </c>
      <c r="K21" s="44">
        <v>28</v>
      </c>
      <c r="L21" s="44">
        <v>35</v>
      </c>
      <c r="M21" s="44">
        <v>37</v>
      </c>
      <c r="N21" s="41">
        <v>31</v>
      </c>
      <c r="O21" s="44">
        <v>40</v>
      </c>
      <c r="P21" s="44">
        <v>38</v>
      </c>
      <c r="Q21" s="44">
        <v>36</v>
      </c>
      <c r="R21" s="44">
        <v>48</v>
      </c>
      <c r="S21" s="44">
        <v>38</v>
      </c>
      <c r="T21" s="44">
        <v>53</v>
      </c>
      <c r="U21" s="45">
        <v>48</v>
      </c>
      <c r="V21" s="46" t="s">
        <v>127</v>
      </c>
    </row>
    <row r="22" spans="1:22" ht="12">
      <c r="A22" s="40" t="s">
        <v>128</v>
      </c>
      <c r="B22" s="42">
        <v>5</v>
      </c>
      <c r="C22" s="42">
        <v>0</v>
      </c>
      <c r="D22" s="42">
        <v>44</v>
      </c>
      <c r="E22" s="43">
        <v>32</v>
      </c>
      <c r="F22" s="43">
        <v>29</v>
      </c>
      <c r="G22" s="42">
        <v>1083</v>
      </c>
      <c r="H22" s="43">
        <v>528</v>
      </c>
      <c r="I22" s="43">
        <v>555</v>
      </c>
      <c r="J22" s="44">
        <v>81</v>
      </c>
      <c r="K22" s="44">
        <v>70</v>
      </c>
      <c r="L22" s="44">
        <v>68</v>
      </c>
      <c r="M22" s="44">
        <v>87</v>
      </c>
      <c r="N22" s="41">
        <v>85</v>
      </c>
      <c r="O22" s="44">
        <v>89</v>
      </c>
      <c r="P22" s="44">
        <v>101</v>
      </c>
      <c r="Q22" s="44">
        <v>99</v>
      </c>
      <c r="R22" s="44">
        <v>93</v>
      </c>
      <c r="S22" s="44">
        <v>97</v>
      </c>
      <c r="T22" s="44">
        <v>100</v>
      </c>
      <c r="U22" s="45">
        <v>113</v>
      </c>
      <c r="V22" s="46" t="s">
        <v>129</v>
      </c>
    </row>
    <row r="23" spans="1:22" ht="12">
      <c r="A23" s="40" t="s">
        <v>130</v>
      </c>
      <c r="B23" s="42">
        <v>3</v>
      </c>
      <c r="C23" s="42">
        <v>0</v>
      </c>
      <c r="D23" s="42">
        <v>23</v>
      </c>
      <c r="E23" s="43">
        <v>15</v>
      </c>
      <c r="F23" s="43">
        <v>17</v>
      </c>
      <c r="G23" s="42">
        <v>508</v>
      </c>
      <c r="H23" s="43">
        <v>264</v>
      </c>
      <c r="I23" s="43">
        <v>244</v>
      </c>
      <c r="J23" s="44">
        <v>30</v>
      </c>
      <c r="K23" s="44">
        <v>37</v>
      </c>
      <c r="L23" s="44">
        <v>39</v>
      </c>
      <c r="M23" s="44">
        <v>31</v>
      </c>
      <c r="N23" s="41">
        <v>42</v>
      </c>
      <c r="O23" s="44">
        <v>42</v>
      </c>
      <c r="P23" s="44">
        <v>52</v>
      </c>
      <c r="Q23" s="44">
        <v>39</v>
      </c>
      <c r="R23" s="44">
        <v>44</v>
      </c>
      <c r="S23" s="44">
        <v>49</v>
      </c>
      <c r="T23" s="44">
        <v>57</v>
      </c>
      <c r="U23" s="45">
        <v>46</v>
      </c>
      <c r="V23" s="46" t="s">
        <v>131</v>
      </c>
    </row>
    <row r="24" spans="1:22" ht="12">
      <c r="A24" s="40" t="s">
        <v>132</v>
      </c>
      <c r="B24" s="42">
        <v>5</v>
      </c>
      <c r="C24" s="42">
        <v>0</v>
      </c>
      <c r="D24" s="42">
        <v>37</v>
      </c>
      <c r="E24" s="43">
        <v>27</v>
      </c>
      <c r="F24" s="43">
        <v>25</v>
      </c>
      <c r="G24" s="42">
        <v>904</v>
      </c>
      <c r="H24" s="43">
        <v>450</v>
      </c>
      <c r="I24" s="43">
        <v>454</v>
      </c>
      <c r="J24" s="44">
        <v>65</v>
      </c>
      <c r="K24" s="44">
        <v>58</v>
      </c>
      <c r="L24" s="44">
        <v>60</v>
      </c>
      <c r="M24" s="44">
        <v>66</v>
      </c>
      <c r="N24" s="41">
        <v>63</v>
      </c>
      <c r="O24" s="44">
        <v>75</v>
      </c>
      <c r="P24" s="44">
        <v>76</v>
      </c>
      <c r="Q24" s="44">
        <v>88</v>
      </c>
      <c r="R24" s="44">
        <v>88</v>
      </c>
      <c r="S24" s="44">
        <v>84</v>
      </c>
      <c r="T24" s="44">
        <v>98</v>
      </c>
      <c r="U24" s="45">
        <v>83</v>
      </c>
      <c r="V24" s="46" t="s">
        <v>133</v>
      </c>
    </row>
    <row r="25" spans="1:22" ht="12">
      <c r="A25" s="40" t="s">
        <v>134</v>
      </c>
      <c r="B25" s="42">
        <v>2</v>
      </c>
      <c r="C25" s="42">
        <v>0</v>
      </c>
      <c r="D25" s="42">
        <v>12</v>
      </c>
      <c r="E25" s="43">
        <v>8</v>
      </c>
      <c r="F25" s="43">
        <v>8</v>
      </c>
      <c r="G25" s="42">
        <v>288</v>
      </c>
      <c r="H25" s="43">
        <v>146</v>
      </c>
      <c r="I25" s="43">
        <v>142</v>
      </c>
      <c r="J25" s="44">
        <v>19</v>
      </c>
      <c r="K25" s="44">
        <v>19</v>
      </c>
      <c r="L25" s="44">
        <v>26</v>
      </c>
      <c r="M25" s="44">
        <v>18</v>
      </c>
      <c r="N25" s="41">
        <v>14</v>
      </c>
      <c r="O25" s="44">
        <v>21</v>
      </c>
      <c r="P25" s="44">
        <v>26</v>
      </c>
      <c r="Q25" s="44">
        <v>31</v>
      </c>
      <c r="R25" s="44">
        <v>28</v>
      </c>
      <c r="S25" s="44">
        <v>26</v>
      </c>
      <c r="T25" s="44">
        <v>33</v>
      </c>
      <c r="U25" s="45">
        <v>27</v>
      </c>
      <c r="V25" s="46" t="s">
        <v>135</v>
      </c>
    </row>
    <row r="26" spans="1:22" ht="12">
      <c r="A26" s="40" t="s">
        <v>136</v>
      </c>
      <c r="B26" s="42">
        <v>2</v>
      </c>
      <c r="C26" s="42">
        <v>1</v>
      </c>
      <c r="D26" s="42">
        <v>21</v>
      </c>
      <c r="E26" s="42">
        <v>17</v>
      </c>
      <c r="F26" s="42">
        <v>13</v>
      </c>
      <c r="G26" s="42">
        <v>555</v>
      </c>
      <c r="H26" s="42">
        <v>267</v>
      </c>
      <c r="I26" s="42">
        <v>288</v>
      </c>
      <c r="J26" s="41">
        <v>45</v>
      </c>
      <c r="K26" s="41">
        <v>45</v>
      </c>
      <c r="L26" s="41">
        <v>40</v>
      </c>
      <c r="M26" s="41">
        <v>33</v>
      </c>
      <c r="N26" s="41">
        <v>37</v>
      </c>
      <c r="O26" s="41">
        <v>65</v>
      </c>
      <c r="P26" s="41">
        <v>46</v>
      </c>
      <c r="Q26" s="41">
        <v>52</v>
      </c>
      <c r="R26" s="41">
        <v>45</v>
      </c>
      <c r="S26" s="41">
        <v>46</v>
      </c>
      <c r="T26" s="41">
        <v>54</v>
      </c>
      <c r="U26" s="45">
        <v>47</v>
      </c>
      <c r="V26" s="46" t="s">
        <v>137</v>
      </c>
    </row>
    <row r="27" spans="1:22" s="38" customFormat="1" ht="12">
      <c r="A27" s="40"/>
      <c r="B27" s="42"/>
      <c r="C27" s="42"/>
      <c r="D27" s="42"/>
      <c r="E27" s="42"/>
      <c r="F27" s="42"/>
      <c r="G27" s="42"/>
      <c r="H27" s="42"/>
      <c r="I27" s="42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6"/>
    </row>
    <row r="28" spans="1:22" ht="12">
      <c r="A28" s="47" t="s">
        <v>138</v>
      </c>
      <c r="B28" s="29">
        <f aca="true" t="shared" si="2" ref="B28:U28">SUM(B29:B31)</f>
        <v>7</v>
      </c>
      <c r="C28" s="29">
        <f t="shared" si="2"/>
        <v>0</v>
      </c>
      <c r="D28" s="29">
        <f t="shared" si="2"/>
        <v>65</v>
      </c>
      <c r="E28" s="29">
        <f t="shared" si="2"/>
        <v>49</v>
      </c>
      <c r="F28" s="29">
        <f t="shared" si="2"/>
        <v>35</v>
      </c>
      <c r="G28" s="29">
        <f t="shared" si="2"/>
        <v>1742</v>
      </c>
      <c r="H28" s="29">
        <f t="shared" si="2"/>
        <v>907</v>
      </c>
      <c r="I28" s="29">
        <f t="shared" si="2"/>
        <v>835</v>
      </c>
      <c r="J28" s="29">
        <f t="shared" si="2"/>
        <v>119</v>
      </c>
      <c r="K28" s="29">
        <f t="shared" si="2"/>
        <v>121</v>
      </c>
      <c r="L28" s="29">
        <f t="shared" si="2"/>
        <v>138</v>
      </c>
      <c r="M28" s="29">
        <f t="shared" si="2"/>
        <v>109</v>
      </c>
      <c r="N28" s="29">
        <f t="shared" si="2"/>
        <v>137</v>
      </c>
      <c r="O28" s="29">
        <f t="shared" si="2"/>
        <v>127</v>
      </c>
      <c r="P28" s="29">
        <f t="shared" si="2"/>
        <v>162</v>
      </c>
      <c r="Q28" s="29">
        <f t="shared" si="2"/>
        <v>155</v>
      </c>
      <c r="R28" s="29">
        <f t="shared" si="2"/>
        <v>152</v>
      </c>
      <c r="S28" s="29">
        <f t="shared" si="2"/>
        <v>166</v>
      </c>
      <c r="T28" s="29">
        <f t="shared" si="2"/>
        <v>199</v>
      </c>
      <c r="U28" s="29">
        <f t="shared" si="2"/>
        <v>157</v>
      </c>
      <c r="V28" s="27" t="s">
        <v>139</v>
      </c>
    </row>
    <row r="29" spans="1:22" ht="12">
      <c r="A29" s="40" t="s">
        <v>140</v>
      </c>
      <c r="B29" s="42">
        <v>2</v>
      </c>
      <c r="C29" s="42">
        <v>0</v>
      </c>
      <c r="D29" s="42">
        <v>20</v>
      </c>
      <c r="E29" s="43">
        <v>14</v>
      </c>
      <c r="F29" s="43">
        <v>12</v>
      </c>
      <c r="G29" s="42">
        <v>561</v>
      </c>
      <c r="H29" s="43">
        <v>296</v>
      </c>
      <c r="I29" s="43">
        <v>265</v>
      </c>
      <c r="J29" s="44">
        <v>37</v>
      </c>
      <c r="K29" s="44">
        <v>38</v>
      </c>
      <c r="L29" s="44">
        <v>52</v>
      </c>
      <c r="M29" s="44">
        <v>38</v>
      </c>
      <c r="N29" s="41">
        <v>39</v>
      </c>
      <c r="O29" s="44">
        <v>38</v>
      </c>
      <c r="P29" s="44">
        <v>47</v>
      </c>
      <c r="Q29" s="44">
        <v>48</v>
      </c>
      <c r="R29" s="44">
        <v>52</v>
      </c>
      <c r="S29" s="44">
        <v>62</v>
      </c>
      <c r="T29" s="44">
        <v>69</v>
      </c>
      <c r="U29" s="45">
        <v>41</v>
      </c>
      <c r="V29" s="46" t="s">
        <v>141</v>
      </c>
    </row>
    <row r="30" spans="1:22" ht="12">
      <c r="A30" s="40" t="s">
        <v>142</v>
      </c>
      <c r="B30" s="42">
        <v>3</v>
      </c>
      <c r="C30" s="42">
        <v>0</v>
      </c>
      <c r="D30" s="42">
        <v>28</v>
      </c>
      <c r="E30" s="43">
        <v>22</v>
      </c>
      <c r="F30" s="43">
        <v>15</v>
      </c>
      <c r="G30" s="42">
        <v>741</v>
      </c>
      <c r="H30" s="43">
        <v>397</v>
      </c>
      <c r="I30" s="43">
        <v>344</v>
      </c>
      <c r="J30" s="44">
        <v>55</v>
      </c>
      <c r="K30" s="44">
        <v>48</v>
      </c>
      <c r="L30" s="44">
        <v>54</v>
      </c>
      <c r="M30" s="44">
        <v>48</v>
      </c>
      <c r="N30" s="41">
        <v>67</v>
      </c>
      <c r="O30" s="44">
        <v>55</v>
      </c>
      <c r="P30" s="44">
        <v>67</v>
      </c>
      <c r="Q30" s="44">
        <v>67</v>
      </c>
      <c r="R30" s="44">
        <v>70</v>
      </c>
      <c r="S30" s="44">
        <v>58</v>
      </c>
      <c r="T30" s="44">
        <v>84</v>
      </c>
      <c r="U30" s="45">
        <v>68</v>
      </c>
      <c r="V30" s="46" t="s">
        <v>143</v>
      </c>
    </row>
    <row r="31" spans="1:22" s="38" customFormat="1" ht="12">
      <c r="A31" s="40" t="s">
        <v>144</v>
      </c>
      <c r="B31" s="42">
        <v>2</v>
      </c>
      <c r="C31" s="42">
        <v>0</v>
      </c>
      <c r="D31" s="42">
        <v>17</v>
      </c>
      <c r="E31" s="42">
        <v>13</v>
      </c>
      <c r="F31" s="42">
        <v>8</v>
      </c>
      <c r="G31" s="42">
        <v>440</v>
      </c>
      <c r="H31" s="42">
        <v>214</v>
      </c>
      <c r="I31" s="42">
        <v>226</v>
      </c>
      <c r="J31" s="41">
        <v>27</v>
      </c>
      <c r="K31" s="41">
        <v>35</v>
      </c>
      <c r="L31" s="41">
        <v>32</v>
      </c>
      <c r="M31" s="41">
        <v>23</v>
      </c>
      <c r="N31" s="41">
        <v>31</v>
      </c>
      <c r="O31" s="41">
        <v>34</v>
      </c>
      <c r="P31" s="41">
        <v>48</v>
      </c>
      <c r="Q31" s="41">
        <v>40</v>
      </c>
      <c r="R31" s="41">
        <v>30</v>
      </c>
      <c r="S31" s="41">
        <v>46</v>
      </c>
      <c r="T31" s="41">
        <v>46</v>
      </c>
      <c r="U31" s="45">
        <v>48</v>
      </c>
      <c r="V31" s="46" t="s">
        <v>145</v>
      </c>
    </row>
    <row r="32" spans="1:22" s="38" customFormat="1" ht="12">
      <c r="A32" s="40"/>
      <c r="B32" s="42"/>
      <c r="C32" s="42"/>
      <c r="D32" s="42"/>
      <c r="E32" s="42"/>
      <c r="F32" s="42"/>
      <c r="G32" s="42"/>
      <c r="H32" s="42"/>
      <c r="I32" s="42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6"/>
    </row>
    <row r="33" spans="1:22" s="38" customFormat="1" ht="12">
      <c r="A33" s="47" t="s">
        <v>146</v>
      </c>
      <c r="B33" s="29">
        <f aca="true" t="shared" si="3" ref="B33:U33">SUM(B34:B35)</f>
        <v>21</v>
      </c>
      <c r="C33" s="29">
        <f t="shared" si="3"/>
        <v>5</v>
      </c>
      <c r="D33" s="29">
        <f t="shared" si="3"/>
        <v>177</v>
      </c>
      <c r="E33" s="29">
        <f t="shared" si="3"/>
        <v>131</v>
      </c>
      <c r="F33" s="29">
        <f t="shared" si="3"/>
        <v>106</v>
      </c>
      <c r="G33" s="29">
        <f t="shared" si="3"/>
        <v>4258</v>
      </c>
      <c r="H33" s="29">
        <f t="shared" si="3"/>
        <v>2181</v>
      </c>
      <c r="I33" s="29">
        <f t="shared" si="3"/>
        <v>2077</v>
      </c>
      <c r="J33" s="29">
        <f t="shared" si="3"/>
        <v>318</v>
      </c>
      <c r="K33" s="29">
        <f t="shared" si="3"/>
        <v>310</v>
      </c>
      <c r="L33" s="29">
        <f t="shared" si="3"/>
        <v>343</v>
      </c>
      <c r="M33" s="29">
        <f t="shared" si="3"/>
        <v>320</v>
      </c>
      <c r="N33" s="29">
        <f t="shared" si="3"/>
        <v>360</v>
      </c>
      <c r="O33" s="29">
        <f t="shared" si="3"/>
        <v>336</v>
      </c>
      <c r="P33" s="29">
        <f t="shared" si="3"/>
        <v>369</v>
      </c>
      <c r="Q33" s="29">
        <f t="shared" si="3"/>
        <v>354</v>
      </c>
      <c r="R33" s="29">
        <f t="shared" si="3"/>
        <v>392</v>
      </c>
      <c r="S33" s="29">
        <f t="shared" si="3"/>
        <v>384</v>
      </c>
      <c r="T33" s="29">
        <f t="shared" si="3"/>
        <v>399</v>
      </c>
      <c r="U33" s="29">
        <f t="shared" si="3"/>
        <v>373</v>
      </c>
      <c r="V33" s="27" t="s">
        <v>147</v>
      </c>
    </row>
    <row r="34" spans="1:22" s="33" customFormat="1" ht="12">
      <c r="A34" s="40" t="s">
        <v>148</v>
      </c>
      <c r="B34" s="42">
        <v>7</v>
      </c>
      <c r="C34" s="42">
        <v>2</v>
      </c>
      <c r="D34" s="42">
        <v>72</v>
      </c>
      <c r="E34" s="43">
        <v>52</v>
      </c>
      <c r="F34" s="43">
        <v>43</v>
      </c>
      <c r="G34" s="42">
        <v>1730</v>
      </c>
      <c r="H34" s="43">
        <v>882</v>
      </c>
      <c r="I34" s="43">
        <v>848</v>
      </c>
      <c r="J34" s="44">
        <v>131</v>
      </c>
      <c r="K34" s="44">
        <v>137</v>
      </c>
      <c r="L34" s="44">
        <v>136</v>
      </c>
      <c r="M34" s="44">
        <v>133</v>
      </c>
      <c r="N34" s="41">
        <v>138</v>
      </c>
      <c r="O34" s="44">
        <v>136</v>
      </c>
      <c r="P34" s="44">
        <v>154</v>
      </c>
      <c r="Q34" s="44">
        <v>144</v>
      </c>
      <c r="R34" s="44">
        <v>159</v>
      </c>
      <c r="S34" s="44">
        <v>152</v>
      </c>
      <c r="T34" s="44">
        <v>164</v>
      </c>
      <c r="U34" s="45">
        <v>146</v>
      </c>
      <c r="V34" s="46" t="s">
        <v>149</v>
      </c>
    </row>
    <row r="35" spans="1:22" ht="12">
      <c r="A35" s="40" t="s">
        <v>150</v>
      </c>
      <c r="B35" s="42">
        <v>14</v>
      </c>
      <c r="C35" s="42">
        <v>3</v>
      </c>
      <c r="D35" s="42">
        <v>105</v>
      </c>
      <c r="E35" s="42">
        <v>79</v>
      </c>
      <c r="F35" s="42">
        <v>63</v>
      </c>
      <c r="G35" s="42">
        <v>2528</v>
      </c>
      <c r="H35" s="42">
        <v>1299</v>
      </c>
      <c r="I35" s="42">
        <v>1229</v>
      </c>
      <c r="J35" s="41">
        <v>187</v>
      </c>
      <c r="K35" s="41">
        <v>173</v>
      </c>
      <c r="L35" s="41">
        <v>207</v>
      </c>
      <c r="M35" s="41">
        <v>187</v>
      </c>
      <c r="N35" s="41">
        <v>222</v>
      </c>
      <c r="O35" s="41">
        <v>200</v>
      </c>
      <c r="P35" s="41">
        <v>215</v>
      </c>
      <c r="Q35" s="41">
        <v>210</v>
      </c>
      <c r="R35" s="41">
        <v>233</v>
      </c>
      <c r="S35" s="41">
        <v>232</v>
      </c>
      <c r="T35" s="41">
        <v>235</v>
      </c>
      <c r="U35" s="45">
        <v>227</v>
      </c>
      <c r="V35" s="46" t="s">
        <v>151</v>
      </c>
    </row>
    <row r="36" spans="1:22" s="38" customFormat="1" ht="12">
      <c r="A36" s="40"/>
      <c r="B36" s="42"/>
      <c r="C36" s="42"/>
      <c r="D36" s="42"/>
      <c r="E36" s="42"/>
      <c r="F36" s="42"/>
      <c r="G36" s="42"/>
      <c r="H36" s="42"/>
      <c r="I36" s="42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6"/>
    </row>
    <row r="37" spans="1:22" ht="12">
      <c r="A37" s="47" t="s">
        <v>152</v>
      </c>
      <c r="B37" s="29">
        <f aca="true" t="shared" si="4" ref="B37:U37">SUM(B38:B42)</f>
        <v>21</v>
      </c>
      <c r="C37" s="29">
        <f t="shared" si="4"/>
        <v>1</v>
      </c>
      <c r="D37" s="29">
        <f t="shared" si="4"/>
        <v>127</v>
      </c>
      <c r="E37" s="29">
        <f t="shared" si="4"/>
        <v>118</v>
      </c>
      <c r="F37" s="29">
        <f t="shared" si="4"/>
        <v>58</v>
      </c>
      <c r="G37" s="29">
        <f t="shared" si="4"/>
        <v>2530</v>
      </c>
      <c r="H37" s="29">
        <f t="shared" si="4"/>
        <v>1293</v>
      </c>
      <c r="I37" s="29">
        <f t="shared" si="4"/>
        <v>1237</v>
      </c>
      <c r="J37" s="29">
        <f t="shared" si="4"/>
        <v>175</v>
      </c>
      <c r="K37" s="29">
        <f t="shared" si="4"/>
        <v>168</v>
      </c>
      <c r="L37" s="29">
        <f t="shared" si="4"/>
        <v>199</v>
      </c>
      <c r="M37" s="29">
        <f t="shared" si="4"/>
        <v>191</v>
      </c>
      <c r="N37" s="29">
        <f t="shared" si="4"/>
        <v>198</v>
      </c>
      <c r="O37" s="29">
        <f t="shared" si="4"/>
        <v>203</v>
      </c>
      <c r="P37" s="29">
        <f t="shared" si="4"/>
        <v>238</v>
      </c>
      <c r="Q37" s="29">
        <f t="shared" si="4"/>
        <v>208</v>
      </c>
      <c r="R37" s="29">
        <f t="shared" si="4"/>
        <v>226</v>
      </c>
      <c r="S37" s="29">
        <f t="shared" si="4"/>
        <v>223</v>
      </c>
      <c r="T37" s="29">
        <f t="shared" si="4"/>
        <v>257</v>
      </c>
      <c r="U37" s="29">
        <f t="shared" si="4"/>
        <v>244</v>
      </c>
      <c r="V37" s="27" t="s">
        <v>153</v>
      </c>
    </row>
    <row r="38" spans="1:22" s="38" customFormat="1" ht="12">
      <c r="A38" s="40" t="s">
        <v>154</v>
      </c>
      <c r="B38" s="42">
        <v>4</v>
      </c>
      <c r="C38" s="42">
        <v>1</v>
      </c>
      <c r="D38" s="42">
        <v>20</v>
      </c>
      <c r="E38" s="43">
        <v>19</v>
      </c>
      <c r="F38" s="43">
        <v>10</v>
      </c>
      <c r="G38" s="42">
        <v>268</v>
      </c>
      <c r="H38" s="43">
        <v>146</v>
      </c>
      <c r="I38" s="43">
        <v>122</v>
      </c>
      <c r="J38" s="44">
        <v>20</v>
      </c>
      <c r="K38" s="44">
        <v>19</v>
      </c>
      <c r="L38" s="44">
        <v>23</v>
      </c>
      <c r="M38" s="44">
        <v>20</v>
      </c>
      <c r="N38" s="41">
        <v>22</v>
      </c>
      <c r="O38" s="44">
        <v>22</v>
      </c>
      <c r="P38" s="44">
        <v>25</v>
      </c>
      <c r="Q38" s="44">
        <v>14</v>
      </c>
      <c r="R38" s="44">
        <v>28</v>
      </c>
      <c r="S38" s="44">
        <v>26</v>
      </c>
      <c r="T38" s="44">
        <v>28</v>
      </c>
      <c r="U38" s="45">
        <v>21</v>
      </c>
      <c r="V38" s="46" t="s">
        <v>155</v>
      </c>
    </row>
    <row r="39" spans="1:22" s="38" customFormat="1" ht="12">
      <c r="A39" s="40" t="s">
        <v>156</v>
      </c>
      <c r="B39" s="42">
        <v>3</v>
      </c>
      <c r="C39" s="42">
        <v>0</v>
      </c>
      <c r="D39" s="42">
        <v>20</v>
      </c>
      <c r="E39" s="43">
        <v>21</v>
      </c>
      <c r="F39" s="43">
        <v>7</v>
      </c>
      <c r="G39" s="42">
        <v>381</v>
      </c>
      <c r="H39" s="43">
        <v>197</v>
      </c>
      <c r="I39" s="43">
        <v>184</v>
      </c>
      <c r="J39" s="44">
        <v>28</v>
      </c>
      <c r="K39" s="44">
        <v>26</v>
      </c>
      <c r="L39" s="44">
        <v>29</v>
      </c>
      <c r="M39" s="44">
        <v>29</v>
      </c>
      <c r="N39" s="41">
        <v>33</v>
      </c>
      <c r="O39" s="44">
        <v>31</v>
      </c>
      <c r="P39" s="44">
        <v>42</v>
      </c>
      <c r="Q39" s="44">
        <v>31</v>
      </c>
      <c r="R39" s="44">
        <v>39</v>
      </c>
      <c r="S39" s="44">
        <v>28</v>
      </c>
      <c r="T39" s="44">
        <v>26</v>
      </c>
      <c r="U39" s="45">
        <v>39</v>
      </c>
      <c r="V39" s="46" t="s">
        <v>157</v>
      </c>
    </row>
    <row r="40" spans="1:22" s="33" customFormat="1" ht="12" customHeight="1">
      <c r="A40" s="40" t="s">
        <v>158</v>
      </c>
      <c r="B40" s="42">
        <v>4</v>
      </c>
      <c r="C40" s="42">
        <v>0</v>
      </c>
      <c r="D40" s="42">
        <v>24</v>
      </c>
      <c r="E40" s="43">
        <v>27</v>
      </c>
      <c r="F40" s="43">
        <v>7</v>
      </c>
      <c r="G40" s="42">
        <v>313</v>
      </c>
      <c r="H40" s="43">
        <v>168</v>
      </c>
      <c r="I40" s="43">
        <v>145</v>
      </c>
      <c r="J40" s="44">
        <v>31</v>
      </c>
      <c r="K40" s="44">
        <v>18</v>
      </c>
      <c r="L40" s="44">
        <v>23</v>
      </c>
      <c r="M40" s="44">
        <v>16</v>
      </c>
      <c r="N40" s="41">
        <v>23</v>
      </c>
      <c r="O40" s="44">
        <v>25</v>
      </c>
      <c r="P40" s="44">
        <v>27</v>
      </c>
      <c r="Q40" s="44">
        <v>25</v>
      </c>
      <c r="R40" s="44">
        <v>23</v>
      </c>
      <c r="S40" s="44">
        <v>28</v>
      </c>
      <c r="T40" s="44">
        <v>41</v>
      </c>
      <c r="U40" s="45">
        <v>33</v>
      </c>
      <c r="V40" s="46" t="s">
        <v>159</v>
      </c>
    </row>
    <row r="41" spans="1:22" ht="12">
      <c r="A41" s="40" t="s">
        <v>160</v>
      </c>
      <c r="B41" s="42">
        <v>3</v>
      </c>
      <c r="C41" s="42">
        <v>0</v>
      </c>
      <c r="D41" s="42">
        <v>21</v>
      </c>
      <c r="E41" s="43">
        <v>15</v>
      </c>
      <c r="F41" s="43">
        <v>13</v>
      </c>
      <c r="G41" s="42">
        <v>559</v>
      </c>
      <c r="H41" s="43">
        <v>280</v>
      </c>
      <c r="I41" s="43">
        <v>279</v>
      </c>
      <c r="J41" s="44">
        <v>35</v>
      </c>
      <c r="K41" s="44">
        <v>39</v>
      </c>
      <c r="L41" s="44">
        <v>56</v>
      </c>
      <c r="M41" s="44">
        <v>40</v>
      </c>
      <c r="N41" s="41">
        <v>43</v>
      </c>
      <c r="O41" s="44">
        <v>41</v>
      </c>
      <c r="P41" s="44">
        <v>49</v>
      </c>
      <c r="Q41" s="44">
        <v>48</v>
      </c>
      <c r="R41" s="44">
        <v>50</v>
      </c>
      <c r="S41" s="44">
        <v>52</v>
      </c>
      <c r="T41" s="44">
        <v>47</v>
      </c>
      <c r="U41" s="45">
        <v>59</v>
      </c>
      <c r="V41" s="46" t="s">
        <v>161</v>
      </c>
    </row>
    <row r="42" spans="1:22" ht="12">
      <c r="A42" s="40" t="s">
        <v>162</v>
      </c>
      <c r="B42" s="42">
        <v>7</v>
      </c>
      <c r="C42" s="42">
        <v>0</v>
      </c>
      <c r="D42" s="42">
        <v>42</v>
      </c>
      <c r="E42" s="42">
        <v>36</v>
      </c>
      <c r="F42" s="42">
        <v>21</v>
      </c>
      <c r="G42" s="42">
        <v>1009</v>
      </c>
      <c r="H42" s="42">
        <v>502</v>
      </c>
      <c r="I42" s="42">
        <v>507</v>
      </c>
      <c r="J42" s="41">
        <v>61</v>
      </c>
      <c r="K42" s="41">
        <v>66</v>
      </c>
      <c r="L42" s="41">
        <v>68</v>
      </c>
      <c r="M42" s="41">
        <v>86</v>
      </c>
      <c r="N42" s="41">
        <v>77</v>
      </c>
      <c r="O42" s="41">
        <v>84</v>
      </c>
      <c r="P42" s="41">
        <v>95</v>
      </c>
      <c r="Q42" s="41">
        <v>90</v>
      </c>
      <c r="R42" s="41">
        <v>86</v>
      </c>
      <c r="S42" s="41">
        <v>89</v>
      </c>
      <c r="T42" s="41">
        <v>115</v>
      </c>
      <c r="U42" s="45">
        <v>92</v>
      </c>
      <c r="V42" s="46" t="s">
        <v>163</v>
      </c>
    </row>
    <row r="43" spans="1:22" ht="12">
      <c r="A43" s="40"/>
      <c r="B43" s="42"/>
      <c r="C43" s="42"/>
      <c r="D43" s="42"/>
      <c r="E43" s="42"/>
      <c r="F43" s="42"/>
      <c r="G43" s="42"/>
      <c r="H43" s="42"/>
      <c r="I43" s="42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6"/>
    </row>
    <row r="44" spans="1:22" s="38" customFormat="1" ht="12">
      <c r="A44" s="47" t="s">
        <v>164</v>
      </c>
      <c r="B44" s="29">
        <f aca="true" t="shared" si="5" ref="B44:U44">SUM(B45:B48)</f>
        <v>19</v>
      </c>
      <c r="C44" s="29">
        <f t="shared" si="5"/>
        <v>5</v>
      </c>
      <c r="D44" s="29">
        <f t="shared" si="5"/>
        <v>130</v>
      </c>
      <c r="E44" s="29">
        <f t="shared" si="5"/>
        <v>109</v>
      </c>
      <c r="F44" s="29">
        <f t="shared" si="5"/>
        <v>69</v>
      </c>
      <c r="G44" s="29">
        <f t="shared" si="5"/>
        <v>2726</v>
      </c>
      <c r="H44" s="29">
        <f t="shared" si="5"/>
        <v>1468</v>
      </c>
      <c r="I44" s="29">
        <f t="shared" si="5"/>
        <v>1258</v>
      </c>
      <c r="J44" s="29">
        <f t="shared" si="5"/>
        <v>236</v>
      </c>
      <c r="K44" s="29">
        <f t="shared" si="5"/>
        <v>180</v>
      </c>
      <c r="L44" s="29">
        <f t="shared" si="5"/>
        <v>218</v>
      </c>
      <c r="M44" s="29">
        <f t="shared" si="5"/>
        <v>163</v>
      </c>
      <c r="N44" s="29">
        <f t="shared" si="5"/>
        <v>220</v>
      </c>
      <c r="O44" s="29">
        <f t="shared" si="5"/>
        <v>207</v>
      </c>
      <c r="P44" s="29">
        <f t="shared" si="5"/>
        <v>257</v>
      </c>
      <c r="Q44" s="29">
        <f t="shared" si="5"/>
        <v>195</v>
      </c>
      <c r="R44" s="29">
        <f t="shared" si="5"/>
        <v>248</v>
      </c>
      <c r="S44" s="29">
        <f t="shared" si="5"/>
        <v>250</v>
      </c>
      <c r="T44" s="29">
        <f t="shared" si="5"/>
        <v>289</v>
      </c>
      <c r="U44" s="29">
        <f t="shared" si="5"/>
        <v>263</v>
      </c>
      <c r="V44" s="27" t="s">
        <v>165</v>
      </c>
    </row>
    <row r="45" spans="1:22" ht="12">
      <c r="A45" s="40" t="s">
        <v>166</v>
      </c>
      <c r="B45" s="42">
        <v>4</v>
      </c>
      <c r="C45" s="42">
        <v>0</v>
      </c>
      <c r="D45" s="42">
        <v>25</v>
      </c>
      <c r="E45" s="43">
        <v>17</v>
      </c>
      <c r="F45" s="43">
        <v>17</v>
      </c>
      <c r="G45" s="42">
        <v>548</v>
      </c>
      <c r="H45" s="43">
        <v>289</v>
      </c>
      <c r="I45" s="43">
        <v>259</v>
      </c>
      <c r="J45" s="44">
        <v>48</v>
      </c>
      <c r="K45" s="44">
        <v>34</v>
      </c>
      <c r="L45" s="44">
        <v>49</v>
      </c>
      <c r="M45" s="44">
        <v>30</v>
      </c>
      <c r="N45" s="41">
        <v>36</v>
      </c>
      <c r="O45" s="44">
        <v>51</v>
      </c>
      <c r="P45" s="44">
        <v>49</v>
      </c>
      <c r="Q45" s="44">
        <v>34</v>
      </c>
      <c r="R45" s="44">
        <v>55</v>
      </c>
      <c r="S45" s="44">
        <v>68</v>
      </c>
      <c r="T45" s="44">
        <v>52</v>
      </c>
      <c r="U45" s="45">
        <v>42</v>
      </c>
      <c r="V45" s="46" t="s">
        <v>167</v>
      </c>
    </row>
    <row r="46" spans="1:22" s="38" customFormat="1" ht="12">
      <c r="A46" s="40" t="s">
        <v>168</v>
      </c>
      <c r="B46" s="42">
        <v>5</v>
      </c>
      <c r="C46" s="42">
        <v>0</v>
      </c>
      <c r="D46" s="42">
        <v>30</v>
      </c>
      <c r="E46" s="43">
        <v>30</v>
      </c>
      <c r="F46" s="43">
        <v>12</v>
      </c>
      <c r="G46" s="42">
        <v>576</v>
      </c>
      <c r="H46" s="43">
        <v>321</v>
      </c>
      <c r="I46" s="43">
        <v>255</v>
      </c>
      <c r="J46" s="44">
        <v>45</v>
      </c>
      <c r="K46" s="44">
        <v>39</v>
      </c>
      <c r="L46" s="44">
        <v>51</v>
      </c>
      <c r="M46" s="44">
        <v>37</v>
      </c>
      <c r="N46" s="41">
        <v>41</v>
      </c>
      <c r="O46" s="44">
        <v>41</v>
      </c>
      <c r="P46" s="44">
        <v>60</v>
      </c>
      <c r="Q46" s="44">
        <v>32</v>
      </c>
      <c r="R46" s="44">
        <v>58</v>
      </c>
      <c r="S46" s="44">
        <v>53</v>
      </c>
      <c r="T46" s="44">
        <v>66</v>
      </c>
      <c r="U46" s="45">
        <v>53</v>
      </c>
      <c r="V46" s="46" t="s">
        <v>169</v>
      </c>
    </row>
    <row r="47" spans="1:22" s="38" customFormat="1" ht="12">
      <c r="A47" s="40" t="s">
        <v>170</v>
      </c>
      <c r="B47" s="42">
        <v>7</v>
      </c>
      <c r="C47" s="42">
        <v>2</v>
      </c>
      <c r="D47" s="42">
        <v>47</v>
      </c>
      <c r="E47" s="43">
        <v>41</v>
      </c>
      <c r="F47" s="43">
        <v>22</v>
      </c>
      <c r="G47" s="42">
        <v>977</v>
      </c>
      <c r="H47" s="43">
        <v>512</v>
      </c>
      <c r="I47" s="43">
        <v>465</v>
      </c>
      <c r="J47" s="44">
        <v>86</v>
      </c>
      <c r="K47" s="44">
        <v>68</v>
      </c>
      <c r="L47" s="44">
        <v>64</v>
      </c>
      <c r="M47" s="44">
        <v>63</v>
      </c>
      <c r="N47" s="41">
        <v>87</v>
      </c>
      <c r="O47" s="44">
        <v>72</v>
      </c>
      <c r="P47" s="44">
        <v>85</v>
      </c>
      <c r="Q47" s="44">
        <v>72</v>
      </c>
      <c r="R47" s="44">
        <v>82</v>
      </c>
      <c r="S47" s="44">
        <v>88</v>
      </c>
      <c r="T47" s="44">
        <v>108</v>
      </c>
      <c r="U47" s="45">
        <v>102</v>
      </c>
      <c r="V47" s="46" t="s">
        <v>171</v>
      </c>
    </row>
    <row r="48" spans="1:22" s="33" customFormat="1" ht="12" customHeight="1">
      <c r="A48" s="40" t="s">
        <v>172</v>
      </c>
      <c r="B48" s="42">
        <v>3</v>
      </c>
      <c r="C48" s="42">
        <v>3</v>
      </c>
      <c r="D48" s="42">
        <v>28</v>
      </c>
      <c r="E48" s="42">
        <v>21</v>
      </c>
      <c r="F48" s="42">
        <v>18</v>
      </c>
      <c r="G48" s="42">
        <v>625</v>
      </c>
      <c r="H48" s="42">
        <v>346</v>
      </c>
      <c r="I48" s="42">
        <v>279</v>
      </c>
      <c r="J48" s="41">
        <v>57</v>
      </c>
      <c r="K48" s="41">
        <v>39</v>
      </c>
      <c r="L48" s="41">
        <v>54</v>
      </c>
      <c r="M48" s="41">
        <v>33</v>
      </c>
      <c r="N48" s="41">
        <v>56</v>
      </c>
      <c r="O48" s="41">
        <v>43</v>
      </c>
      <c r="P48" s="41">
        <v>63</v>
      </c>
      <c r="Q48" s="44">
        <v>57</v>
      </c>
      <c r="R48" s="41">
        <v>53</v>
      </c>
      <c r="S48" s="41">
        <v>41</v>
      </c>
      <c r="T48" s="41">
        <v>63</v>
      </c>
      <c r="U48" s="45">
        <v>66</v>
      </c>
      <c r="V48" s="46" t="s">
        <v>173</v>
      </c>
    </row>
    <row r="49" spans="1:22" s="33" customFormat="1" ht="12" customHeight="1">
      <c r="A49" s="40"/>
      <c r="B49" s="42"/>
      <c r="C49" s="42"/>
      <c r="D49" s="42"/>
      <c r="E49" s="42"/>
      <c r="F49" s="42"/>
      <c r="G49" s="42"/>
      <c r="H49" s="42"/>
      <c r="I49" s="42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6"/>
    </row>
    <row r="50" spans="1:22" s="38" customFormat="1" ht="12">
      <c r="A50" s="47" t="s">
        <v>174</v>
      </c>
      <c r="B50" s="29">
        <f aca="true" t="shared" si="6" ref="B50:U50">SUM(B51:B52)</f>
        <v>10</v>
      </c>
      <c r="C50" s="29">
        <f t="shared" si="6"/>
        <v>7</v>
      </c>
      <c r="D50" s="29">
        <f t="shared" si="6"/>
        <v>90</v>
      </c>
      <c r="E50" s="29">
        <f t="shared" si="6"/>
        <v>86</v>
      </c>
      <c r="F50" s="29">
        <f t="shared" si="6"/>
        <v>33</v>
      </c>
      <c r="G50" s="29">
        <f t="shared" si="6"/>
        <v>1872</v>
      </c>
      <c r="H50" s="29">
        <f t="shared" si="6"/>
        <v>965</v>
      </c>
      <c r="I50" s="29">
        <f t="shared" si="6"/>
        <v>907</v>
      </c>
      <c r="J50" s="29">
        <f t="shared" si="6"/>
        <v>153</v>
      </c>
      <c r="K50" s="29">
        <f t="shared" si="6"/>
        <v>137</v>
      </c>
      <c r="L50" s="29">
        <f t="shared" si="6"/>
        <v>145</v>
      </c>
      <c r="M50" s="29">
        <f t="shared" si="6"/>
        <v>135</v>
      </c>
      <c r="N50" s="29">
        <f t="shared" si="6"/>
        <v>145</v>
      </c>
      <c r="O50" s="29">
        <f t="shared" si="6"/>
        <v>146</v>
      </c>
      <c r="P50" s="29">
        <f t="shared" si="6"/>
        <v>167</v>
      </c>
      <c r="Q50" s="29">
        <f t="shared" si="6"/>
        <v>159</v>
      </c>
      <c r="R50" s="29">
        <f t="shared" si="6"/>
        <v>166</v>
      </c>
      <c r="S50" s="29">
        <f t="shared" si="6"/>
        <v>147</v>
      </c>
      <c r="T50" s="29">
        <f t="shared" si="6"/>
        <v>189</v>
      </c>
      <c r="U50" s="29">
        <f t="shared" si="6"/>
        <v>183</v>
      </c>
      <c r="V50" s="27" t="s">
        <v>175</v>
      </c>
    </row>
    <row r="51" spans="1:22" s="38" customFormat="1" ht="12">
      <c r="A51" s="40" t="s">
        <v>176</v>
      </c>
      <c r="B51" s="42">
        <v>6</v>
      </c>
      <c r="C51" s="42">
        <v>4</v>
      </c>
      <c r="D51" s="42">
        <v>45</v>
      </c>
      <c r="E51" s="43">
        <v>46</v>
      </c>
      <c r="F51" s="43">
        <v>15</v>
      </c>
      <c r="G51" s="42">
        <v>781</v>
      </c>
      <c r="H51" s="43">
        <v>401</v>
      </c>
      <c r="I51" s="43">
        <v>380</v>
      </c>
      <c r="J51" s="44">
        <v>72</v>
      </c>
      <c r="K51" s="44">
        <v>70</v>
      </c>
      <c r="L51" s="44">
        <v>62</v>
      </c>
      <c r="M51" s="44">
        <v>58</v>
      </c>
      <c r="N51" s="41">
        <v>62</v>
      </c>
      <c r="O51" s="44">
        <v>56</v>
      </c>
      <c r="P51" s="44">
        <v>57</v>
      </c>
      <c r="Q51" s="44">
        <v>70</v>
      </c>
      <c r="R51" s="44">
        <v>75</v>
      </c>
      <c r="S51" s="44">
        <v>61</v>
      </c>
      <c r="T51" s="44">
        <v>73</v>
      </c>
      <c r="U51" s="45">
        <v>65</v>
      </c>
      <c r="V51" s="46" t="s">
        <v>177</v>
      </c>
    </row>
    <row r="52" spans="1:22" s="38" customFormat="1" ht="12">
      <c r="A52" s="40" t="s">
        <v>178</v>
      </c>
      <c r="B52" s="42">
        <v>4</v>
      </c>
      <c r="C52" s="42">
        <v>3</v>
      </c>
      <c r="D52" s="42">
        <v>45</v>
      </c>
      <c r="E52" s="42">
        <v>40</v>
      </c>
      <c r="F52" s="42">
        <v>18</v>
      </c>
      <c r="G52" s="42">
        <v>1091</v>
      </c>
      <c r="H52" s="42">
        <v>564</v>
      </c>
      <c r="I52" s="42">
        <v>527</v>
      </c>
      <c r="J52" s="41">
        <v>81</v>
      </c>
      <c r="K52" s="41">
        <v>67</v>
      </c>
      <c r="L52" s="41">
        <v>83</v>
      </c>
      <c r="M52" s="41">
        <v>77</v>
      </c>
      <c r="N52" s="41">
        <v>83</v>
      </c>
      <c r="O52" s="41">
        <v>90</v>
      </c>
      <c r="P52" s="41">
        <v>110</v>
      </c>
      <c r="Q52" s="41">
        <v>89</v>
      </c>
      <c r="R52" s="41">
        <v>91</v>
      </c>
      <c r="S52" s="41">
        <v>86</v>
      </c>
      <c r="T52" s="41">
        <v>116</v>
      </c>
      <c r="U52" s="45">
        <v>118</v>
      </c>
      <c r="V52" s="46" t="s">
        <v>179</v>
      </c>
    </row>
    <row r="53" spans="1:22" s="33" customFormat="1" ht="12" customHeight="1">
      <c r="A53" s="3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58"/>
    </row>
    <row r="54" spans="1:22" ht="12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1"/>
    </row>
    <row r="55" spans="1:22" ht="12">
      <c r="A55" s="38"/>
      <c r="B55" s="62"/>
      <c r="C55" s="38"/>
      <c r="D55" s="38"/>
      <c r="E55" s="38"/>
      <c r="H55" s="38"/>
      <c r="V55" s="62"/>
    </row>
    <row r="56" spans="1:22" ht="12">
      <c r="A56" s="38"/>
      <c r="B56" s="38"/>
      <c r="C56" s="38"/>
      <c r="D56" s="38"/>
      <c r="E56" s="38"/>
      <c r="H56" s="38"/>
      <c r="V56" s="38"/>
    </row>
    <row r="57" spans="3:21" s="38" customFormat="1" ht="12">
      <c r="C57" s="3"/>
      <c r="D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3:21" s="38" customFormat="1" ht="12">
      <c r="C58" s="3"/>
      <c r="D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2" s="33" customFormat="1" ht="12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8" ht="12">
      <c r="A60" s="38"/>
      <c r="E60" s="38"/>
      <c r="H60" s="38"/>
    </row>
    <row r="61" spans="1:22" s="33" customFormat="1" ht="12">
      <c r="A61" s="38"/>
      <c r="B61" s="3"/>
      <c r="C61" s="3"/>
      <c r="D61" s="3"/>
      <c r="E61" s="38"/>
      <c r="F61" s="3"/>
      <c r="G61" s="3"/>
      <c r="H61" s="3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8" ht="12">
      <c r="A62" s="38"/>
      <c r="E62" s="38"/>
      <c r="H62" s="38"/>
    </row>
    <row r="63" spans="1:8" ht="12">
      <c r="A63" s="38"/>
      <c r="E63" s="38"/>
      <c r="H63" s="38"/>
    </row>
    <row r="64" spans="1:8" ht="12">
      <c r="A64" s="38"/>
      <c r="E64" s="38"/>
      <c r="H64" s="38"/>
    </row>
    <row r="65" spans="1:8" ht="12">
      <c r="A65" s="38"/>
      <c r="E65" s="38"/>
      <c r="H65" s="38"/>
    </row>
    <row r="66" spans="1:8" ht="12">
      <c r="A66" s="38"/>
      <c r="E66" s="38"/>
      <c r="H66" s="38"/>
    </row>
    <row r="67" spans="1:8" ht="12">
      <c r="A67" s="38"/>
      <c r="E67" s="38"/>
      <c r="H67" s="38"/>
    </row>
    <row r="68" spans="1:8" ht="12">
      <c r="A68" s="38"/>
      <c r="E68" s="38"/>
      <c r="H68" s="38"/>
    </row>
    <row r="69" spans="1:8" ht="12">
      <c r="A69" s="38"/>
      <c r="E69" s="38"/>
      <c r="H69" s="38"/>
    </row>
    <row r="70" spans="1:22" s="33" customFormat="1" ht="12" customHeight="1">
      <c r="A70" s="38"/>
      <c r="B70" s="3"/>
      <c r="C70" s="3"/>
      <c r="D70" s="3"/>
      <c r="E70" s="38"/>
      <c r="F70" s="3"/>
      <c r="G70" s="3"/>
      <c r="H70" s="3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8" ht="12">
      <c r="A71" s="38"/>
      <c r="E71" s="38"/>
      <c r="H71" s="38"/>
    </row>
    <row r="72" spans="1:8" ht="12">
      <c r="A72" s="38"/>
      <c r="E72" s="38"/>
      <c r="H72" s="38"/>
    </row>
    <row r="73" spans="1:8" ht="12">
      <c r="A73" s="38"/>
      <c r="E73" s="38"/>
      <c r="H73" s="38"/>
    </row>
    <row r="74" spans="1:8" ht="12">
      <c r="A74" s="38"/>
      <c r="E74" s="38"/>
      <c r="H74" s="38"/>
    </row>
    <row r="75" spans="1:8" ht="12">
      <c r="A75" s="38"/>
      <c r="E75" s="38"/>
      <c r="H75" s="38"/>
    </row>
    <row r="76" spans="1:8" ht="12">
      <c r="A76" s="38"/>
      <c r="E76" s="38"/>
      <c r="H76" s="38"/>
    </row>
    <row r="77" spans="1:8" ht="12">
      <c r="A77" s="38"/>
      <c r="E77" s="38"/>
      <c r="H77" s="38"/>
    </row>
    <row r="78" spans="1:8" ht="12">
      <c r="A78" s="38"/>
      <c r="E78" s="38"/>
      <c r="H78" s="38"/>
    </row>
    <row r="79" spans="1:22" s="33" customFormat="1" ht="12" customHeight="1">
      <c r="A79" s="38"/>
      <c r="B79" s="3"/>
      <c r="C79" s="3"/>
      <c r="D79" s="3"/>
      <c r="E79" s="38"/>
      <c r="F79" s="3"/>
      <c r="G79" s="3"/>
      <c r="H79" s="38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8" ht="12">
      <c r="A80" s="38"/>
      <c r="E80" s="38"/>
      <c r="H80" s="38"/>
    </row>
    <row r="81" spans="1:8" ht="12">
      <c r="A81" s="38"/>
      <c r="E81" s="38"/>
      <c r="H81" s="38"/>
    </row>
    <row r="82" spans="1:8" ht="12">
      <c r="A82" s="38"/>
      <c r="E82" s="38"/>
      <c r="H82" s="38"/>
    </row>
    <row r="83" spans="1:22" s="33" customFormat="1" ht="12" customHeight="1">
      <c r="A83" s="38"/>
      <c r="B83" s="3"/>
      <c r="C83" s="3"/>
      <c r="D83" s="3"/>
      <c r="E83" s="38"/>
      <c r="F83" s="3"/>
      <c r="G83" s="3"/>
      <c r="H83" s="38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8" ht="12">
      <c r="A84" s="38"/>
      <c r="E84" s="38"/>
      <c r="H84" s="38"/>
    </row>
    <row r="85" spans="1:8" ht="12">
      <c r="A85" s="38"/>
      <c r="E85" s="38"/>
      <c r="H85" s="38"/>
    </row>
    <row r="86" spans="1:22" s="33" customFormat="1" ht="12" customHeight="1">
      <c r="A86" s="38"/>
      <c r="B86" s="3"/>
      <c r="C86" s="3"/>
      <c r="D86" s="3"/>
      <c r="E86" s="38"/>
      <c r="F86" s="3"/>
      <c r="G86" s="3"/>
      <c r="H86" s="38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38"/>
      <c r="E87" s="38"/>
      <c r="H87" s="38"/>
    </row>
    <row r="88" spans="1:8" ht="12">
      <c r="A88" s="38"/>
      <c r="E88" s="38"/>
      <c r="H88" s="38"/>
    </row>
    <row r="89" spans="1:8" ht="12">
      <c r="A89" s="38"/>
      <c r="E89" s="38"/>
      <c r="H89" s="38"/>
    </row>
    <row r="90" spans="1:8" ht="12">
      <c r="A90" s="38"/>
      <c r="E90" s="38"/>
      <c r="H90" s="38"/>
    </row>
    <row r="91" spans="1:8" ht="12">
      <c r="A91" s="38"/>
      <c r="E91" s="38"/>
      <c r="H91" s="38"/>
    </row>
    <row r="92" spans="1:22" s="33" customFormat="1" ht="12" customHeight="1">
      <c r="A92" s="38"/>
      <c r="B92" s="3"/>
      <c r="C92" s="3"/>
      <c r="D92" s="3"/>
      <c r="E92" s="38"/>
      <c r="F92" s="3"/>
      <c r="G92" s="3"/>
      <c r="H92" s="3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8" ht="12">
      <c r="A93" s="38"/>
      <c r="E93" s="38"/>
      <c r="H93" s="38"/>
    </row>
    <row r="94" spans="1:8" ht="12">
      <c r="A94" s="38"/>
      <c r="E94" s="38"/>
      <c r="H94" s="38"/>
    </row>
    <row r="95" spans="1:8" ht="12">
      <c r="A95" s="38"/>
      <c r="E95" s="38"/>
      <c r="H95" s="38"/>
    </row>
    <row r="96" spans="1:8" ht="12">
      <c r="A96" s="38"/>
      <c r="E96" s="38"/>
      <c r="H96" s="38"/>
    </row>
    <row r="97" spans="1:22" s="33" customFormat="1" ht="12" customHeight="1">
      <c r="A97" s="38"/>
      <c r="B97" s="3"/>
      <c r="C97" s="3"/>
      <c r="D97" s="3"/>
      <c r="E97" s="38"/>
      <c r="F97" s="3"/>
      <c r="G97" s="3"/>
      <c r="H97" s="3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8" ht="12">
      <c r="A98" s="38"/>
      <c r="E98" s="38"/>
      <c r="H98" s="38"/>
    </row>
    <row r="99" spans="1:8" ht="12">
      <c r="A99" s="38"/>
      <c r="E99" s="38"/>
      <c r="H99" s="38"/>
    </row>
    <row r="100" spans="1:8" ht="12">
      <c r="A100" s="38"/>
      <c r="E100" s="38"/>
      <c r="H100" s="38"/>
    </row>
    <row r="101" spans="1:8" ht="12">
      <c r="A101" s="38"/>
      <c r="E101" s="38"/>
      <c r="H101" s="38"/>
    </row>
    <row r="102" spans="1:8" ht="12">
      <c r="A102" s="38"/>
      <c r="E102" s="38"/>
      <c r="H102" s="38"/>
    </row>
    <row r="103" spans="1:8" ht="12">
      <c r="A103" s="38"/>
      <c r="E103" s="38"/>
      <c r="H103" s="38"/>
    </row>
    <row r="104" spans="1:8" ht="12">
      <c r="A104" s="38"/>
      <c r="E104" s="38"/>
      <c r="H104" s="38"/>
    </row>
    <row r="105" spans="1:8" ht="12">
      <c r="A105" s="38"/>
      <c r="E105" s="38"/>
      <c r="H105" s="38"/>
    </row>
    <row r="106" spans="1:8" ht="12">
      <c r="A106" s="38"/>
      <c r="E106" s="38"/>
      <c r="H106" s="38"/>
    </row>
    <row r="107" ht="12">
      <c r="A107" s="38"/>
    </row>
    <row r="108" ht="12">
      <c r="A108" s="38"/>
    </row>
    <row r="109" ht="12">
      <c r="A109" s="38"/>
    </row>
    <row r="110" ht="12">
      <c r="A110" s="38"/>
    </row>
    <row r="111" ht="12">
      <c r="A111" s="38"/>
    </row>
    <row r="112" ht="12">
      <c r="A112" s="38"/>
    </row>
    <row r="113" ht="12">
      <c r="A113" s="38"/>
    </row>
    <row r="114" ht="12">
      <c r="A114" s="38"/>
    </row>
    <row r="115" ht="12">
      <c r="A115" s="38"/>
    </row>
    <row r="116" ht="12">
      <c r="A116" s="38"/>
    </row>
    <row r="117" ht="12">
      <c r="A117" s="38"/>
    </row>
    <row r="118" ht="12">
      <c r="A118" s="38"/>
    </row>
    <row r="119" ht="12">
      <c r="A119" s="38"/>
    </row>
  </sheetData>
  <sheetProtection/>
  <mergeCells count="13">
    <mergeCell ref="C5:C6"/>
    <mergeCell ref="E5:E6"/>
    <mergeCell ref="F5:F6"/>
    <mergeCell ref="G5:G6"/>
    <mergeCell ref="H5:H6"/>
    <mergeCell ref="I5:I6"/>
    <mergeCell ref="A2:V2"/>
    <mergeCell ref="U3:V3"/>
    <mergeCell ref="A4:A6"/>
    <mergeCell ref="D4:D6"/>
    <mergeCell ref="G4:I4"/>
    <mergeCell ref="V4:V6"/>
    <mergeCell ref="B5:B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2009-05-13T05:21:09Z</dcterms:created>
  <dcterms:modified xsi:type="dcterms:W3CDTF">2009-05-14T00:55:37Z</dcterms:modified>
  <cp:category/>
  <cp:version/>
  <cp:contentType/>
  <cp:contentStatus/>
</cp:coreProperties>
</file>