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<sst xmlns="http://schemas.openxmlformats.org/spreadsheetml/2006/main" count="179" uniqueCount="169">
  <si>
    <t xml:space="preserve">270．　国　                   　 民                 　　年                      金          </t>
  </si>
  <si>
    <t>(単位 金額1,000円)</t>
  </si>
  <si>
    <t>年次および    市 町 村</t>
  </si>
  <si>
    <t>被保険者数</t>
  </si>
  <si>
    <t>保険料免除被保険者数</t>
  </si>
  <si>
    <t>保 険 料  　収 納 額</t>
  </si>
  <si>
    <t>拠  出  年  金</t>
  </si>
  <si>
    <t>無         拠        出        年        金</t>
  </si>
  <si>
    <t>標示番号</t>
  </si>
  <si>
    <t>総数</t>
  </si>
  <si>
    <t>う ち     強 制</t>
  </si>
  <si>
    <t>う   ち    法定免除</t>
  </si>
  <si>
    <t>国  民  年  金</t>
  </si>
  <si>
    <t>福祉年金総額</t>
  </si>
  <si>
    <t>老令福祉年金</t>
  </si>
  <si>
    <t>障害福祉年金</t>
  </si>
  <si>
    <t>母子（準母子）福祉年金</t>
  </si>
  <si>
    <t>受給権者数</t>
  </si>
  <si>
    <t>給  付  額</t>
  </si>
  <si>
    <t>件数</t>
  </si>
  <si>
    <t>金額</t>
  </si>
  <si>
    <t xml:space="preserve"> </t>
  </si>
  <si>
    <t>昭和41年度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</si>
  <si>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</si>
  <si>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</si>
  <si>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</si>
  <si>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</si>
  <si>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</si>
  <si>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</si>
  <si>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</si>
  <si>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</si>
  <si>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</si>
  <si>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</si>
  <si>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</si>
  <si>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</si>
  <si>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</si>
  <si>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</si>
  <si>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</si>
  <si>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</si>
  <si>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</si>
  <si>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</si>
  <si>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</si>
  <si>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</si>
  <si>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</si>
  <si>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</si>
  <si>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</si>
  <si>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</si>
  <si>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</si>
  <si>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</si>
  <si>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</si>
  <si>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</si>
  <si>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</si>
  <si>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</si>
  <si>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</si>
  <si>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</si>
  <si>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</si>
  <si>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</si>
  <si>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</si>
  <si>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</si>
  <si>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</si>
  <si>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</si>
  <si>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</si>
  <si>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</si>
  <si>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</si>
  <si>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</si>
  <si>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</si>
  <si>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</si>
  <si>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</si>
  <si>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</si>
  <si>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</si>
  <si>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</si>
  <si>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</si>
  <si>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</si>
  <si>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</si>
  <si>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</si>
  <si>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</si>
  <si>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</si>
  <si>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</si>
  <si>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</si>
  <si>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</si>
  <si>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</si>
  <si>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</si>
  <si>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</si>
  <si>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</si>
  <si>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</si>
  <si>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</si>
  <si>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</si>
  <si>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</si>
  <si>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</si>
  <si>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</si>
  <si>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</si>
  <si>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</si>
  <si>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</si>
  <si>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</si>
  <si>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</si>
  <si>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</si>
  <si>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</si>
  <si>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</si>
  <si>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</si>
  <si>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</si>
  <si>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</si>
  <si>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</si>
  <si>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</si>
  <si>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</si>
  <si>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</si>
  <si>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</si>
  <si>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</si>
  <si>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</si>
  <si>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</si>
  <si>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</si>
  <si>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</si>
  <si>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</si>
  <si>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</si>
  <si>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</si>
  <si>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</si>
  <si>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</si>
  <si>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</si>
  <si>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</si>
  <si>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</si>
  <si>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</si>
  <si>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</si>
  <si>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</si>
  <si>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</si>
  <si>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</si>
  <si>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</si>
  <si>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</si>
  <si>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</si>
  <si>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</si>
  <si>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</si>
  <si>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</si>
  <si>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</si>
  <si>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</si>
  <si>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</si>
  <si>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</si>
  <si>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</si>
  <si>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</si>
  <si>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</si>
  <si>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</si>
  <si>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</si>
  <si>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</si>
  <si>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</si>
  <si>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</si>
  <si>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</si>
  <si>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</si>
  <si>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</si>
  <si>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</si>
  <si>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</si>
  <si>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</si>
  <si>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</si>
  <si>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</si>
  <si>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</si>
  <si>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</si>
  <si>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</si>
  <si>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</si>
  <si>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</si>
  <si>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</si>
  <si>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</si>
  <si>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</si>
  <si>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</si>
  <si>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</si>
  <si>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</si>
  <si>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</si>
  <si>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</si>
  <si>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</si>
  <si>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</si>
  <si>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</si>
  <si>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</si>
  <si>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</si>
  <si>
    <t xml:space="preserve"> 注  拠出年金には死亡一時金を除く。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</si>
</sst>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applyProtection="1">
      <alignment horizontal="centerContinuous"/>
      <protection locked="0"/>
    </xf>
    <xf numFmtId="0" fontId="22" fillId="0" borderId="10" xfId="60" applyFont="1" applyFill="1" applyBorder="1" applyProtection="1">
      <alignment/>
      <protection locked="0"/>
    </xf>
    <xf numFmtId="0" fontId="22" fillId="0" borderId="10" xfId="60" applyFont="1" applyFill="1" applyBorder="1" applyAlignment="1" applyProtection="1">
      <alignment/>
      <protection locked="0"/>
    </xf>
    <xf numFmtId="0" fontId="22" fillId="0" borderId="0" xfId="60" applyFont="1" applyFill="1">
      <alignment/>
      <protection/>
    </xf>
    <xf numFmtId="0" fontId="22" fillId="0" borderId="11" xfId="60" applyFont="1" applyFill="1" applyBorder="1" applyAlignment="1" applyProtection="1">
      <alignment horizontal="center" vertical="center" wrapText="1"/>
      <protection locked="0"/>
    </xf>
    <xf numFmtId="0" fontId="22" fillId="0" borderId="12" xfId="60" applyFont="1" applyFill="1" applyBorder="1" applyAlignment="1" applyProtection="1">
      <alignment horizontal="center" vertical="center" wrapText="1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5" xfId="60" applyFont="1" applyFill="1" applyBorder="1" applyAlignment="1" applyProtection="1" quotePrefix="1">
      <alignment horizontal="center" vertical="center" wrapText="1"/>
      <protection locked="0"/>
    </xf>
    <xf numFmtId="0" fontId="22" fillId="0" borderId="16" xfId="60" applyFont="1" applyFill="1" applyBorder="1" applyAlignment="1" applyProtection="1">
      <alignment horizontal="center" vertical="center"/>
      <protection locked="0"/>
    </xf>
    <xf numFmtId="0" fontId="18" fillId="0" borderId="16" xfId="60" applyFill="1" applyBorder="1" applyAlignment="1">
      <alignment horizontal="center" vertical="center"/>
      <protection/>
    </xf>
    <xf numFmtId="0" fontId="18" fillId="0" borderId="14" xfId="60" applyFill="1" applyBorder="1" applyAlignment="1">
      <alignment horizontal="center" vertical="center"/>
      <protection/>
    </xf>
    <xf numFmtId="38" fontId="25" fillId="0" borderId="17" xfId="48" applyFont="1" applyFill="1" applyBorder="1" applyAlignment="1">
      <alignment horizontal="center" vertical="top" textRotation="255" shrinkToFit="1"/>
    </xf>
    <xf numFmtId="0" fontId="22" fillId="0" borderId="0" xfId="60" applyFont="1" applyFill="1" applyBorder="1" applyAlignment="1" applyProtection="1">
      <alignment horizontal="center" vertical="center" wrapText="1"/>
      <protection locked="0"/>
    </xf>
    <xf numFmtId="0" fontId="22" fillId="0" borderId="18" xfId="60" applyFont="1" applyFill="1" applyBorder="1" applyAlignment="1" applyProtection="1">
      <alignment horizontal="center" vertical="center" wrapText="1"/>
      <protection locked="0"/>
    </xf>
    <xf numFmtId="0" fontId="22" fillId="0" borderId="19" xfId="60" applyFont="1" applyFill="1" applyBorder="1" applyAlignment="1" applyProtection="1">
      <alignment horizontal="center" vertical="center"/>
      <protection locked="0"/>
    </xf>
    <xf numFmtId="0" fontId="22" fillId="0" borderId="19" xfId="60" applyFont="1" applyFill="1" applyBorder="1" applyAlignment="1" applyProtection="1">
      <alignment horizontal="center" vertical="center" wrapText="1"/>
      <protection locked="0"/>
    </xf>
    <xf numFmtId="0" fontId="22" fillId="0" borderId="20" xfId="60" applyFont="1" applyFill="1" applyBorder="1" applyAlignment="1" applyProtection="1">
      <alignment horizontal="center" vertical="center" wrapText="1"/>
      <protection locked="0"/>
    </xf>
    <xf numFmtId="0" fontId="22" fillId="0" borderId="21" xfId="60" applyFont="1" applyFill="1" applyBorder="1" applyAlignment="1" applyProtection="1">
      <alignment horizontal="center" vertical="center"/>
      <protection locked="0"/>
    </xf>
    <xf numFmtId="0" fontId="22" fillId="0" borderId="22" xfId="60" applyFont="1" applyFill="1" applyBorder="1" applyAlignment="1" applyProtection="1">
      <alignment horizontal="center" vertical="center"/>
      <protection locked="0"/>
    </xf>
    <xf numFmtId="0" fontId="22" fillId="0" borderId="23" xfId="60" applyFont="1" applyFill="1" applyBorder="1" applyAlignment="1" applyProtection="1">
      <alignment horizontal="center" vertical="center"/>
      <protection locked="0"/>
    </xf>
    <xf numFmtId="0" fontId="22" fillId="0" borderId="24" xfId="60" applyFont="1" applyFill="1" applyBorder="1" applyAlignment="1" applyProtection="1">
      <alignment horizontal="center" vertical="center"/>
      <protection locked="0"/>
    </xf>
    <xf numFmtId="0" fontId="18" fillId="0" borderId="25" xfId="60" applyFill="1" applyBorder="1" applyAlignment="1">
      <alignment horizontal="center" vertical="center"/>
      <protection/>
    </xf>
    <xf numFmtId="0" fontId="22" fillId="0" borderId="26" xfId="60" applyFont="1" applyFill="1" applyBorder="1" applyAlignment="1" applyProtection="1">
      <alignment horizontal="center" vertical="center"/>
      <protection locked="0"/>
    </xf>
    <xf numFmtId="38" fontId="25" fillId="0" borderId="27" xfId="48" applyFont="1" applyFill="1" applyBorder="1" applyAlignment="1">
      <alignment horizontal="center" vertical="top" textRotation="255" shrinkToFit="1"/>
    </xf>
    <xf numFmtId="0" fontId="22" fillId="0" borderId="23" xfId="60" applyFont="1" applyFill="1" applyBorder="1" applyAlignment="1" applyProtection="1">
      <alignment horizontal="center" vertical="center" wrapText="1"/>
      <protection locked="0"/>
    </xf>
    <xf numFmtId="0" fontId="22" fillId="0" borderId="24" xfId="60" applyFont="1" applyFill="1" applyBorder="1" applyAlignment="1" applyProtection="1">
      <alignment horizontal="center" vertical="center" wrapText="1"/>
      <protection locked="0"/>
    </xf>
    <xf numFmtId="0" fontId="22" fillId="0" borderId="28" xfId="60" applyFont="1" applyFill="1" applyBorder="1" applyAlignment="1" applyProtection="1">
      <alignment horizontal="center" vertical="center"/>
      <protection locked="0"/>
    </xf>
    <xf numFmtId="0" fontId="22" fillId="0" borderId="28" xfId="60" applyFont="1" applyFill="1" applyBorder="1" applyAlignment="1" applyProtection="1">
      <alignment horizontal="center" vertical="center" wrapText="1"/>
      <protection locked="0"/>
    </xf>
    <xf numFmtId="0" fontId="22" fillId="0" borderId="24" xfId="60" applyFont="1" applyFill="1" applyBorder="1" applyAlignment="1" applyProtection="1">
      <alignment horizontal="distributed" vertical="center"/>
      <protection locked="0"/>
    </xf>
    <xf numFmtId="0" fontId="22" fillId="0" borderId="23" xfId="60" applyFont="1" applyFill="1" applyBorder="1" applyAlignment="1" applyProtection="1">
      <alignment horizontal="center" vertical="center"/>
      <protection locked="0"/>
    </xf>
    <xf numFmtId="0" fontId="22" fillId="0" borderId="24" xfId="60" applyFont="1" applyFill="1" applyBorder="1" applyAlignment="1" applyProtection="1">
      <alignment horizontal="center" vertical="center"/>
      <protection locked="0"/>
    </xf>
    <xf numFmtId="0" fontId="22" fillId="0" borderId="21" xfId="60" applyFont="1" applyFill="1" applyBorder="1" applyAlignment="1" applyProtection="1">
      <alignment horizontal="center" vertical="center"/>
      <protection locked="0"/>
    </xf>
    <xf numFmtId="0" fontId="22" fillId="0" borderId="29" xfId="60" applyFont="1" applyFill="1" applyBorder="1" applyAlignment="1" applyProtection="1">
      <alignment horizontal="center" vertical="center"/>
      <protection locked="0"/>
    </xf>
    <xf numFmtId="38" fontId="25" fillId="0" borderId="26" xfId="48" applyFont="1" applyFill="1" applyBorder="1" applyAlignment="1">
      <alignment horizontal="center" vertical="top" textRotation="255" shrinkToFit="1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center" vertical="distributed"/>
      <protection locked="0"/>
    </xf>
    <xf numFmtId="0" fontId="22" fillId="0" borderId="0" xfId="60" applyFont="1" applyFill="1" applyBorder="1" applyAlignment="1" applyProtection="1">
      <alignment horizontal="distributed" vertical="center"/>
      <protection locked="0"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0" fontId="25" fillId="0" borderId="27" xfId="60" applyFont="1" applyFill="1" applyBorder="1" applyAlignment="1" applyProtection="1">
      <alignment horizontal="center" vertical="center" textRotation="255"/>
      <protection locked="0"/>
    </xf>
    <xf numFmtId="3" fontId="22" fillId="0" borderId="0" xfId="60" applyNumberFormat="1" applyFont="1" applyFill="1" applyBorder="1" applyAlignment="1" applyProtection="1">
      <alignment horizontal="center"/>
      <protection locked="0"/>
    </xf>
    <xf numFmtId="3" fontId="22" fillId="0" borderId="18" xfId="60" applyNumberFormat="1" applyFont="1" applyFill="1" applyBorder="1" applyAlignment="1" applyProtection="1">
      <alignment horizontal="center"/>
      <protection locked="0"/>
    </xf>
    <xf numFmtId="41" fontId="22" fillId="0" borderId="0" xfId="60" applyNumberFormat="1" applyFont="1" applyFill="1" applyProtection="1">
      <alignment/>
      <protection locked="0"/>
    </xf>
    <xf numFmtId="41" fontId="22" fillId="0" borderId="0" xfId="60" applyNumberFormat="1" applyFont="1" applyFill="1" applyAlignment="1" applyProtection="1">
      <alignment horizontal="left"/>
      <protection locked="0"/>
    </xf>
    <xf numFmtId="3" fontId="22" fillId="0" borderId="27" xfId="60" applyNumberFormat="1" applyFont="1" applyFill="1" applyBorder="1" applyAlignment="1" applyProtection="1">
      <alignment horizontal="center"/>
      <protection locked="0"/>
    </xf>
    <xf numFmtId="3" fontId="22" fillId="0" borderId="0" xfId="60" applyNumberFormat="1" applyFont="1" applyFill="1">
      <alignment/>
      <protection/>
    </xf>
    <xf numFmtId="41" fontId="22" fillId="0" borderId="0" xfId="60" applyNumberFormat="1" applyFont="1" applyFill="1" applyAlignment="1" applyProtection="1">
      <alignment horizontal="right"/>
      <protection locked="0"/>
    </xf>
    <xf numFmtId="3" fontId="22" fillId="0" borderId="0" xfId="60" applyNumberFormat="1" applyFont="1" applyFill="1" applyAlignment="1" applyProtection="1">
      <alignment horizontal="centerContinuous"/>
      <protection locked="0"/>
    </xf>
    <xf numFmtId="3" fontId="22" fillId="0" borderId="18" xfId="60" applyNumberFormat="1" applyFont="1" applyFill="1" applyBorder="1" applyAlignment="1" applyProtection="1">
      <alignment horizontal="centerContinuous"/>
      <protection locked="0"/>
    </xf>
    <xf numFmtId="176" fontId="22" fillId="0" borderId="0" xfId="60" applyNumberFormat="1" applyFont="1" applyFill="1" applyAlignment="1" applyProtection="1">
      <alignment/>
      <protection locked="0"/>
    </xf>
    <xf numFmtId="3" fontId="26" fillId="0" borderId="0" xfId="60" applyNumberFormat="1" applyFont="1" applyFill="1" applyBorder="1" applyAlignment="1" applyProtection="1">
      <alignment horizontal="center"/>
      <protection locked="0"/>
    </xf>
    <xf numFmtId="3" fontId="26" fillId="0" borderId="18" xfId="60" applyNumberFormat="1" applyFont="1" applyFill="1" applyBorder="1" applyAlignment="1" applyProtection="1">
      <alignment horizontal="center"/>
      <protection locked="0"/>
    </xf>
    <xf numFmtId="41" fontId="26" fillId="0" borderId="0" xfId="60" applyNumberFormat="1" applyFont="1" applyFill="1" applyProtection="1">
      <alignment/>
      <protection locked="0"/>
    </xf>
    <xf numFmtId="41" fontId="26" fillId="0" borderId="0" xfId="60" applyNumberFormat="1" applyFont="1" applyFill="1" applyAlignment="1" applyProtection="1">
      <alignment horizontal="left"/>
      <protection locked="0"/>
    </xf>
    <xf numFmtId="3" fontId="26" fillId="0" borderId="27" xfId="60" applyNumberFormat="1" applyFont="1" applyFill="1" applyBorder="1" applyAlignment="1" applyProtection="1">
      <alignment horizontal="center"/>
      <protection locked="0"/>
    </xf>
    <xf numFmtId="3" fontId="26" fillId="0" borderId="0" xfId="60" applyNumberFormat="1" applyFont="1" applyFill="1">
      <alignment/>
      <protection/>
    </xf>
    <xf numFmtId="3" fontId="26" fillId="0" borderId="0" xfId="60" applyNumberFormat="1" applyFont="1" applyFill="1" applyProtection="1">
      <alignment/>
      <protection locked="0"/>
    </xf>
    <xf numFmtId="3" fontId="26" fillId="0" borderId="18" xfId="60" applyNumberFormat="1" applyFont="1" applyFill="1" applyBorder="1" applyAlignment="1" applyProtection="1">
      <alignment horizontal="distributed"/>
      <protection locked="0"/>
    </xf>
    <xf numFmtId="41" fontId="26" fillId="0" borderId="0" xfId="60" applyNumberFormat="1" applyFont="1" applyFill="1">
      <alignment/>
      <protection/>
    </xf>
    <xf numFmtId="3" fontId="22" fillId="0" borderId="0" xfId="60" applyNumberFormat="1" applyFont="1" applyFill="1" applyProtection="1">
      <alignment/>
      <protection locked="0"/>
    </xf>
    <xf numFmtId="3" fontId="22" fillId="0" borderId="18" xfId="60" applyNumberFormat="1" applyFont="1" applyFill="1" applyBorder="1" applyProtection="1">
      <alignment/>
      <protection locked="0"/>
    </xf>
    <xf numFmtId="3" fontId="22" fillId="0" borderId="18" xfId="60" applyNumberFormat="1" applyFont="1" applyFill="1" applyBorder="1" applyAlignment="1" applyProtection="1">
      <alignment horizontal="distributed"/>
      <protection locked="0"/>
    </xf>
    <xf numFmtId="3" fontId="22" fillId="0" borderId="18" xfId="60" applyNumberFormat="1" applyFont="1" applyFill="1" applyBorder="1" applyAlignment="1" applyProtection="1" quotePrefix="1">
      <alignment horizontal="distributed"/>
      <protection locked="0"/>
    </xf>
    <xf numFmtId="38" fontId="22" fillId="0" borderId="0" xfId="48" applyFont="1" applyFill="1" applyAlignment="1">
      <alignment/>
    </xf>
    <xf numFmtId="177" fontId="22" fillId="0" borderId="0" xfId="60" applyNumberFormat="1" applyFont="1" applyFill="1" applyProtection="1">
      <alignment/>
      <protection locked="0"/>
    </xf>
    <xf numFmtId="177" fontId="26" fillId="0" borderId="0" xfId="60" applyNumberFormat="1" applyFont="1" applyFill="1">
      <alignment/>
      <protection/>
    </xf>
    <xf numFmtId="3" fontId="22" fillId="0" borderId="0" xfId="60" applyNumberFormat="1" applyFont="1" applyFill="1" applyBorder="1" applyAlignment="1" applyProtection="1">
      <alignment horizontal="centerContinuous"/>
      <protection locked="0"/>
    </xf>
    <xf numFmtId="3" fontId="22" fillId="0" borderId="0" xfId="60" applyNumberFormat="1" applyFont="1" applyFill="1" applyBorder="1">
      <alignment/>
      <protection/>
    </xf>
    <xf numFmtId="3" fontId="26" fillId="0" borderId="0" xfId="60" applyNumberFormat="1" applyFont="1" applyFill="1" applyBorder="1" applyProtection="1">
      <alignment/>
      <protection locked="0"/>
    </xf>
    <xf numFmtId="38" fontId="26" fillId="0" borderId="0" xfId="48" applyFont="1" applyFill="1" applyAlignment="1">
      <alignment/>
    </xf>
    <xf numFmtId="3" fontId="26" fillId="0" borderId="18" xfId="60" applyNumberFormat="1" applyFont="1" applyFill="1" applyBorder="1" applyAlignment="1" applyProtection="1" quotePrefix="1">
      <alignment horizontal="distributed"/>
      <protection locked="0"/>
    </xf>
    <xf numFmtId="176" fontId="22" fillId="0" borderId="0" xfId="60" applyNumberFormat="1" applyFont="1" applyFill="1" applyProtection="1">
      <alignment/>
      <protection locked="0"/>
    </xf>
    <xf numFmtId="3" fontId="22" fillId="0" borderId="23" xfId="60" applyNumberFormat="1" applyFont="1" applyFill="1" applyBorder="1" applyAlignment="1" applyProtection="1">
      <alignment horizontal="centerContinuous"/>
      <protection locked="0"/>
    </xf>
    <xf numFmtId="3" fontId="22" fillId="0" borderId="24" xfId="60" applyNumberFormat="1" applyFont="1" applyFill="1" applyBorder="1" applyAlignment="1" applyProtection="1">
      <alignment horizontal="distributed"/>
      <protection locked="0"/>
    </xf>
    <xf numFmtId="41" fontId="22" fillId="0" borderId="26" xfId="60" applyNumberFormat="1" applyFont="1" applyFill="1" applyBorder="1" applyProtection="1">
      <alignment/>
      <protection locked="0"/>
    </xf>
    <xf numFmtId="41" fontId="22" fillId="0" borderId="23" xfId="60" applyNumberFormat="1" applyFont="1" applyFill="1" applyBorder="1" applyProtection="1">
      <alignment/>
      <protection locked="0"/>
    </xf>
    <xf numFmtId="177" fontId="22" fillId="0" borderId="23" xfId="60" applyNumberFormat="1" applyFont="1" applyFill="1" applyBorder="1" applyProtection="1">
      <alignment/>
      <protection locked="0"/>
    </xf>
    <xf numFmtId="41" fontId="22" fillId="0" borderId="24" xfId="60" applyNumberFormat="1" applyFont="1" applyFill="1" applyBorder="1" applyProtection="1">
      <alignment/>
      <protection locked="0"/>
    </xf>
    <xf numFmtId="3" fontId="22" fillId="0" borderId="23" xfId="60" applyNumberFormat="1" applyFont="1" applyFill="1" applyBorder="1" applyAlignment="1" applyProtection="1">
      <alignment horizontal="center"/>
      <protection locked="0"/>
    </xf>
    <xf numFmtId="0" fontId="22" fillId="0" borderId="0" xfId="60" applyFont="1" applyFill="1" applyProtection="1">
      <alignment/>
      <protection locked="0"/>
    </xf>
    <xf numFmtId="0" fontId="22" fillId="0" borderId="0" xfId="60" applyFont="1" applyFill="1" applyAlignment="1" applyProtection="1" quotePrefix="1">
      <alignment horizontal="left"/>
      <protection locked="0"/>
    </xf>
    <xf numFmtId="0" fontId="22" fillId="0" borderId="0" xfId="60" applyFont="1" applyFill="1" applyAlignment="1" applyProtection="1" quotePrefix="1">
      <alignment horizontal="left" vertical="center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3.28125" style="88" customWidth="1"/>
    <col min="2" max="2" width="11.57421875" style="3" customWidth="1"/>
    <col min="3" max="6" width="9.57421875" style="3" customWidth="1"/>
    <col min="7" max="7" width="10.8515625" style="3" customWidth="1"/>
    <col min="8" max="8" width="10.140625" style="3" customWidth="1"/>
    <col min="9" max="9" width="13.140625" style="3" customWidth="1"/>
    <col min="10" max="10" width="9.57421875" style="3" customWidth="1"/>
    <col min="11" max="11" width="13.140625" style="3" customWidth="1"/>
    <col min="12" max="12" width="8.140625" style="3" customWidth="1"/>
    <col min="13" max="13" width="11.421875" style="3" customWidth="1"/>
    <col min="14" max="14" width="9.57421875" style="3" customWidth="1"/>
    <col min="15" max="15" width="13.140625" style="3" customWidth="1"/>
    <col min="16" max="16" width="9.57421875" style="3" customWidth="1"/>
    <col min="17" max="17" width="13.140625" style="3" customWidth="1"/>
    <col min="18" max="18" width="5.140625" style="3" customWidth="1"/>
    <col min="19" max="19" width="10.8515625" style="3" customWidth="1"/>
    <col min="20" max="20" width="13.421875" style="3" customWidth="1"/>
    <col min="21" max="21" width="11.00390625" style="3" customWidth="1"/>
    <col min="22" max="22" width="13.421875" style="3" customWidth="1"/>
    <col min="23" max="23" width="11.00390625" style="3" customWidth="1"/>
    <col min="24" max="24" width="13.421875" style="3" customWidth="1"/>
    <col min="25" max="25" width="11.00390625" style="3" customWidth="1"/>
    <col min="26" max="26" width="12.421875" style="3" customWidth="1"/>
    <col min="27" max="27" width="11.00390625" style="3" customWidth="1"/>
    <col min="28" max="28" width="9.00390625" style="3" customWidth="1"/>
    <col min="29" max="29" width="11.00390625" style="3" customWidth="1"/>
    <col min="30" max="30" width="9.8515625" style="3" customWidth="1"/>
    <col min="31" max="33" width="11.00390625" style="3" customWidth="1"/>
    <col min="34" max="34" width="12.421875" style="3" customWidth="1"/>
    <col min="35" max="16384" width="11.00390625" style="3" customWidth="1"/>
  </cols>
  <sheetData>
    <row r="1" spans="1:18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7" customFormat="1" ht="12.75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</row>
    <row r="4" spans="1:18" s="7" customFormat="1" ht="18" customHeight="1" thickTop="1">
      <c r="A4" s="8" t="s">
        <v>2</v>
      </c>
      <c r="B4" s="9"/>
      <c r="C4" s="10" t="s">
        <v>3</v>
      </c>
      <c r="D4" s="11"/>
      <c r="E4" s="10" t="s">
        <v>4</v>
      </c>
      <c r="F4" s="11"/>
      <c r="G4" s="12" t="s">
        <v>5</v>
      </c>
      <c r="H4" s="10" t="s">
        <v>6</v>
      </c>
      <c r="I4" s="13"/>
      <c r="J4" s="13" t="s">
        <v>7</v>
      </c>
      <c r="K4" s="14"/>
      <c r="L4" s="14"/>
      <c r="M4" s="14"/>
      <c r="N4" s="14"/>
      <c r="O4" s="14"/>
      <c r="P4" s="14"/>
      <c r="Q4" s="15"/>
      <c r="R4" s="16" t="s">
        <v>8</v>
      </c>
    </row>
    <row r="5" spans="1:18" s="7" customFormat="1" ht="17.25" customHeight="1">
      <c r="A5" s="17"/>
      <c r="B5" s="18"/>
      <c r="C5" s="19" t="s">
        <v>9</v>
      </c>
      <c r="D5" s="20" t="s">
        <v>10</v>
      </c>
      <c r="E5" s="19" t="s">
        <v>9</v>
      </c>
      <c r="F5" s="20" t="s">
        <v>11</v>
      </c>
      <c r="G5" s="21"/>
      <c r="H5" s="22" t="s">
        <v>12</v>
      </c>
      <c r="I5" s="23"/>
      <c r="J5" s="24" t="s">
        <v>13</v>
      </c>
      <c r="K5" s="25"/>
      <c r="L5" s="22" t="s">
        <v>14</v>
      </c>
      <c r="M5" s="26"/>
      <c r="N5" s="27" t="s">
        <v>15</v>
      </c>
      <c r="O5" s="25"/>
      <c r="P5" s="27" t="s">
        <v>16</v>
      </c>
      <c r="Q5" s="25"/>
      <c r="R5" s="28"/>
    </row>
    <row r="6" spans="1:18" s="7" customFormat="1" ht="13.5" customHeight="1">
      <c r="A6" s="29"/>
      <c r="B6" s="30"/>
      <c r="C6" s="31"/>
      <c r="D6" s="32"/>
      <c r="E6" s="31"/>
      <c r="F6" s="32"/>
      <c r="G6" s="32"/>
      <c r="H6" s="33" t="s">
        <v>17</v>
      </c>
      <c r="I6" s="34" t="s">
        <v>18</v>
      </c>
      <c r="J6" s="35" t="s">
        <v>19</v>
      </c>
      <c r="K6" s="35" t="s">
        <v>20</v>
      </c>
      <c r="L6" s="36" t="s">
        <v>19</v>
      </c>
      <c r="M6" s="36" t="s">
        <v>20</v>
      </c>
      <c r="N6" s="37" t="s">
        <v>19</v>
      </c>
      <c r="O6" s="35" t="s">
        <v>20</v>
      </c>
      <c r="P6" s="35" t="s">
        <v>19</v>
      </c>
      <c r="Q6" s="35" t="s">
        <v>20</v>
      </c>
      <c r="R6" s="38"/>
    </row>
    <row r="7" spans="1:18" s="7" customFormat="1" ht="12">
      <c r="A7" s="39"/>
      <c r="B7" s="40"/>
      <c r="C7" s="39"/>
      <c r="D7" s="39"/>
      <c r="E7" s="39"/>
      <c r="F7" s="41"/>
      <c r="G7" s="41"/>
      <c r="H7" s="42"/>
      <c r="I7" s="39"/>
      <c r="J7" s="39"/>
      <c r="K7" s="39"/>
      <c r="L7" s="43" t="s">
        <v>21</v>
      </c>
      <c r="M7" s="43" t="s">
        <v>21</v>
      </c>
      <c r="N7" s="39"/>
      <c r="O7" s="39"/>
      <c r="P7" s="39"/>
      <c r="Q7" s="39"/>
      <c r="R7" s="44"/>
    </row>
    <row r="8" spans="1:18" s="50" customFormat="1" ht="17.25" customHeight="1">
      <c r="A8" s="45" t="s">
        <v>22</v>
      </c>
      <c r="B8" s="46"/>
      <c r="C8" s="47">
        <v>292151</v>
      </c>
      <c r="D8" s="47">
        <v>260086</v>
      </c>
      <c r="E8" s="47">
        <v>51076</v>
      </c>
      <c r="F8" s="47">
        <v>10393</v>
      </c>
      <c r="G8" s="47">
        <v>373983</v>
      </c>
      <c r="H8" s="47">
        <v>1591</v>
      </c>
      <c r="I8" s="47">
        <v>93502</v>
      </c>
      <c r="J8" s="47">
        <v>61856</v>
      </c>
      <c r="K8" s="47">
        <v>1004216</v>
      </c>
      <c r="L8" s="48">
        <v>52454</v>
      </c>
      <c r="M8" s="47">
        <v>777633</v>
      </c>
      <c r="N8" s="47">
        <v>7264</v>
      </c>
      <c r="O8" s="47">
        <v>182460</v>
      </c>
      <c r="P8" s="47">
        <v>2138</v>
      </c>
      <c r="Q8" s="47">
        <v>44123</v>
      </c>
      <c r="R8" s="49">
        <v>41</v>
      </c>
    </row>
    <row r="9" spans="1:18" s="50" customFormat="1" ht="17.25" customHeight="1">
      <c r="A9" s="45">
        <v>42</v>
      </c>
      <c r="B9" s="46"/>
      <c r="C9" s="47">
        <v>298045</v>
      </c>
      <c r="D9" s="47">
        <v>262770</v>
      </c>
      <c r="E9" s="47">
        <v>46673</v>
      </c>
      <c r="F9" s="47">
        <v>11292</v>
      </c>
      <c r="G9" s="47">
        <v>634539</v>
      </c>
      <c r="H9" s="47">
        <v>2046</v>
      </c>
      <c r="I9" s="47">
        <v>121527</v>
      </c>
      <c r="J9" s="47">
        <v>62193</v>
      </c>
      <c r="K9" s="47">
        <v>1085020</v>
      </c>
      <c r="L9" s="48">
        <v>53394</v>
      </c>
      <c r="M9" s="47">
        <v>841604</v>
      </c>
      <c r="N9" s="47">
        <v>7567</v>
      </c>
      <c r="O9" s="47">
        <v>214776</v>
      </c>
      <c r="P9" s="47">
        <v>1232</v>
      </c>
      <c r="Q9" s="47">
        <v>28640</v>
      </c>
      <c r="R9" s="49">
        <v>42</v>
      </c>
    </row>
    <row r="10" spans="1:18" s="50" customFormat="1" ht="17.25" customHeight="1">
      <c r="A10" s="45">
        <v>43</v>
      </c>
      <c r="B10" s="46"/>
      <c r="C10" s="47">
        <v>302574</v>
      </c>
      <c r="D10" s="47">
        <v>264330</v>
      </c>
      <c r="E10" s="47">
        <v>43653</v>
      </c>
      <c r="F10" s="47">
        <v>11236</v>
      </c>
      <c r="G10" s="47">
        <v>699337</v>
      </c>
      <c r="H10" s="47">
        <v>2514</v>
      </c>
      <c r="I10" s="47">
        <v>150612</v>
      </c>
      <c r="J10" s="47">
        <v>64859</v>
      </c>
      <c r="K10" s="47">
        <v>1203524</v>
      </c>
      <c r="L10" s="48">
        <v>56040</v>
      </c>
      <c r="M10" s="47">
        <v>939039</v>
      </c>
      <c r="N10" s="47">
        <v>7879</v>
      </c>
      <c r="O10" s="47">
        <v>240826</v>
      </c>
      <c r="P10" s="47">
        <v>940</v>
      </c>
      <c r="Q10" s="47">
        <v>23659</v>
      </c>
      <c r="R10" s="49">
        <v>43</v>
      </c>
    </row>
    <row r="11" spans="1:18" s="50" customFormat="1" ht="17.25" customHeight="1">
      <c r="A11" s="45">
        <v>44</v>
      </c>
      <c r="B11" s="46"/>
      <c r="C11" s="47">
        <v>310987</v>
      </c>
      <c r="D11" s="47">
        <v>260636</v>
      </c>
      <c r="E11" s="47">
        <v>41513</v>
      </c>
      <c r="F11" s="47">
        <v>10966</v>
      </c>
      <c r="G11" s="47">
        <v>886079</v>
      </c>
      <c r="H11" s="47">
        <v>2894</v>
      </c>
      <c r="I11" s="47">
        <v>173842</v>
      </c>
      <c r="J11" s="47">
        <v>66994</v>
      </c>
      <c r="K11" s="47">
        <v>1351955</v>
      </c>
      <c r="L11" s="51">
        <v>57934</v>
      </c>
      <c r="M11" s="47">
        <v>1058810</v>
      </c>
      <c r="N11" s="47">
        <v>8131</v>
      </c>
      <c r="O11" s="47">
        <v>267789</v>
      </c>
      <c r="P11" s="47">
        <v>929</v>
      </c>
      <c r="Q11" s="47">
        <v>25356</v>
      </c>
      <c r="R11" s="49">
        <v>44</v>
      </c>
    </row>
    <row r="12" spans="1:18" s="50" customFormat="1" ht="12">
      <c r="A12" s="52"/>
      <c r="B12" s="53" t="s">
        <v>21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4"/>
      <c r="N12" s="47"/>
      <c r="O12" s="47"/>
      <c r="P12" s="47"/>
      <c r="Q12" s="47"/>
      <c r="R12" s="49"/>
    </row>
    <row r="13" spans="1:18" s="60" customFormat="1" ht="17.25" customHeight="1">
      <c r="A13" s="55">
        <v>45</v>
      </c>
      <c r="B13" s="56"/>
      <c r="C13" s="57">
        <v>317557</v>
      </c>
      <c r="D13" s="57">
        <v>261222</v>
      </c>
      <c r="E13" s="57">
        <v>38909</v>
      </c>
      <c r="F13" s="57">
        <v>11044</v>
      </c>
      <c r="G13" s="57">
        <v>1356231</v>
      </c>
      <c r="H13" s="57">
        <v>3234</v>
      </c>
      <c r="I13" s="57">
        <v>321530</v>
      </c>
      <c r="J13" s="57">
        <v>68485</v>
      </c>
      <c r="K13" s="57">
        <v>1519005</v>
      </c>
      <c r="L13" s="58">
        <v>59475</v>
      </c>
      <c r="M13" s="57">
        <v>1206848</v>
      </c>
      <c r="N13" s="57">
        <v>8331</v>
      </c>
      <c r="O13" s="57">
        <v>291921</v>
      </c>
      <c r="P13" s="57">
        <v>679</v>
      </c>
      <c r="Q13" s="57">
        <v>20236</v>
      </c>
      <c r="R13" s="59">
        <v>45</v>
      </c>
    </row>
    <row r="14" spans="1:18" s="50" customFormat="1" ht="12">
      <c r="A14" s="52"/>
      <c r="B14" s="5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4"/>
      <c r="N14" s="47"/>
      <c r="O14" s="47"/>
      <c r="P14" s="47"/>
      <c r="Q14" s="47"/>
      <c r="R14" s="49"/>
    </row>
    <row r="15" spans="1:18" s="60" customFormat="1" ht="12">
      <c r="A15" s="61"/>
      <c r="B15" s="62" t="s">
        <v>23</v>
      </c>
      <c r="C15" s="63">
        <f aca="true" t="shared" si="0" ref="C15:M15">SUM(C19:C29)</f>
        <v>169913</v>
      </c>
      <c r="D15" s="63">
        <f t="shared" si="0"/>
        <v>136038</v>
      </c>
      <c r="E15" s="63">
        <f t="shared" si="0"/>
        <v>23469</v>
      </c>
      <c r="F15" s="63">
        <f t="shared" si="0"/>
        <v>6655</v>
      </c>
      <c r="G15" s="63">
        <f t="shared" si="0"/>
        <v>688535</v>
      </c>
      <c r="H15" s="63">
        <f t="shared" si="0"/>
        <v>1421</v>
      </c>
      <c r="I15" s="63">
        <f t="shared" si="0"/>
        <v>141342</v>
      </c>
      <c r="J15" s="63">
        <f t="shared" si="0"/>
        <v>37654</v>
      </c>
      <c r="K15" s="63">
        <f t="shared" si="0"/>
        <v>821767</v>
      </c>
      <c r="L15" s="63">
        <f t="shared" si="0"/>
        <v>32737</v>
      </c>
      <c r="M15" s="63">
        <f t="shared" si="0"/>
        <v>652184</v>
      </c>
      <c r="N15" s="63">
        <v>4554</v>
      </c>
      <c r="O15" s="63">
        <f>SUM(O19:O29)</f>
        <v>158649</v>
      </c>
      <c r="P15" s="63">
        <f>SUM(P19:P29)</f>
        <v>363</v>
      </c>
      <c r="Q15" s="63">
        <f>SUM(Q19:Q29)</f>
        <v>10934</v>
      </c>
      <c r="R15" s="59" t="s">
        <v>24</v>
      </c>
    </row>
    <row r="16" spans="1:18" s="60" customFormat="1" ht="12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59"/>
    </row>
    <row r="17" spans="1:18" s="60" customFormat="1" ht="12">
      <c r="A17" s="61"/>
      <c r="B17" s="62" t="s">
        <v>25</v>
      </c>
      <c r="C17" s="63">
        <f aca="true" t="shared" si="1" ref="C17:K17">C31+C36+C43+C47+C53+C56+C66+C76+C81+C85+C92+C98</f>
        <v>147644</v>
      </c>
      <c r="D17" s="63">
        <f t="shared" si="1"/>
        <v>125184</v>
      </c>
      <c r="E17" s="63">
        <f t="shared" si="1"/>
        <v>15440</v>
      </c>
      <c r="F17" s="63">
        <f t="shared" si="1"/>
        <v>4389</v>
      </c>
      <c r="G17" s="63">
        <f t="shared" si="1"/>
        <v>667696</v>
      </c>
      <c r="H17" s="63">
        <f t="shared" si="1"/>
        <v>1813</v>
      </c>
      <c r="I17" s="63">
        <f t="shared" si="1"/>
        <v>180188</v>
      </c>
      <c r="J17" s="63">
        <f t="shared" si="1"/>
        <v>30831</v>
      </c>
      <c r="K17" s="63">
        <f t="shared" si="1"/>
        <v>697238</v>
      </c>
      <c r="L17" s="63">
        <v>26738</v>
      </c>
      <c r="M17" s="63">
        <f>M31+M36+M43+M47+M53+M56+M66+M76+M81+M85+M92+M98</f>
        <v>554664</v>
      </c>
      <c r="N17" s="63">
        <f>N31+N36+N43+N47+N53+N56+N66+N76+N81+N85+N92+N98</f>
        <v>3777</v>
      </c>
      <c r="O17" s="63">
        <f>O31+O36+O43+O47+O53+O56+O66+O76+O81+O85+O92+O98</f>
        <v>133272</v>
      </c>
      <c r="P17" s="63">
        <f>P31+P36+P43+P47+P53+P56+P66+P76+P81+P85+P92+P98</f>
        <v>316</v>
      </c>
      <c r="Q17" s="63">
        <f>Q31+Q36+Q43+Q47+Q53+Q56+Q66+Q76+Q81+Q85+Q92+Q98</f>
        <v>9302</v>
      </c>
      <c r="R17" s="59" t="s">
        <v>26</v>
      </c>
    </row>
    <row r="18" spans="1:18" s="50" customFormat="1" ht="12">
      <c r="A18" s="64"/>
      <c r="B18" s="65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9"/>
    </row>
    <row r="19" spans="1:18" s="50" customFormat="1" ht="12">
      <c r="A19" s="52" t="s">
        <v>27</v>
      </c>
      <c r="B19" s="66" t="s">
        <v>28</v>
      </c>
      <c r="C19" s="47">
        <v>43276</v>
      </c>
      <c r="D19" s="47">
        <v>32829</v>
      </c>
      <c r="E19" s="47">
        <v>5321</v>
      </c>
      <c r="F19" s="47">
        <v>1789</v>
      </c>
      <c r="G19" s="47">
        <v>164399</v>
      </c>
      <c r="H19" s="47">
        <v>303</v>
      </c>
      <c r="I19" s="47">
        <v>29880</v>
      </c>
      <c r="J19" s="47">
        <v>9759</v>
      </c>
      <c r="K19" s="47">
        <v>201652</v>
      </c>
      <c r="L19" s="47">
        <v>8440</v>
      </c>
      <c r="M19" s="47">
        <v>156442</v>
      </c>
      <c r="N19" s="47">
        <v>1240</v>
      </c>
      <c r="O19" s="47">
        <v>42834</v>
      </c>
      <c r="P19" s="47">
        <v>79</v>
      </c>
      <c r="Q19" s="47">
        <v>2376</v>
      </c>
      <c r="R19" s="49">
        <v>1</v>
      </c>
    </row>
    <row r="20" spans="1:18" s="50" customFormat="1" ht="12">
      <c r="A20" s="52" t="s">
        <v>29</v>
      </c>
      <c r="B20" s="66" t="s">
        <v>30</v>
      </c>
      <c r="C20" s="47">
        <v>24017</v>
      </c>
      <c r="D20" s="47">
        <v>20107</v>
      </c>
      <c r="E20" s="47">
        <v>4119</v>
      </c>
      <c r="F20" s="47">
        <v>1254</v>
      </c>
      <c r="G20" s="47">
        <v>83583</v>
      </c>
      <c r="H20" s="47">
        <v>154</v>
      </c>
      <c r="I20" s="47">
        <v>15341</v>
      </c>
      <c r="J20" s="47">
        <v>5820</v>
      </c>
      <c r="K20" s="47">
        <v>131640</v>
      </c>
      <c r="L20" s="47">
        <v>4921</v>
      </c>
      <c r="M20" s="47">
        <v>100245</v>
      </c>
      <c r="N20" s="47">
        <v>848</v>
      </c>
      <c r="O20" s="47">
        <v>29890</v>
      </c>
      <c r="P20" s="47">
        <v>51</v>
      </c>
      <c r="Q20" s="47">
        <v>1505</v>
      </c>
      <c r="R20" s="49">
        <v>2</v>
      </c>
    </row>
    <row r="21" spans="1:18" s="50" customFormat="1" ht="12">
      <c r="A21" s="52" t="s">
        <v>31</v>
      </c>
      <c r="B21" s="66" t="s">
        <v>32</v>
      </c>
      <c r="C21" s="47">
        <v>14070</v>
      </c>
      <c r="D21" s="47">
        <v>10981</v>
      </c>
      <c r="E21" s="47">
        <v>1652</v>
      </c>
      <c r="F21" s="47">
        <v>747</v>
      </c>
      <c r="G21" s="47">
        <v>62514</v>
      </c>
      <c r="H21" s="47">
        <v>104</v>
      </c>
      <c r="I21" s="47">
        <v>10171</v>
      </c>
      <c r="J21" s="47">
        <v>2956</v>
      </c>
      <c r="K21" s="47">
        <v>65468</v>
      </c>
      <c r="L21" s="47">
        <v>2626</v>
      </c>
      <c r="M21" s="47">
        <v>53888</v>
      </c>
      <c r="N21" s="47">
        <v>298</v>
      </c>
      <c r="O21" s="47">
        <v>10555</v>
      </c>
      <c r="P21" s="47">
        <v>32</v>
      </c>
      <c r="Q21" s="47">
        <v>1025</v>
      </c>
      <c r="R21" s="49">
        <v>3</v>
      </c>
    </row>
    <row r="22" spans="1:18" s="50" customFormat="1" ht="12">
      <c r="A22" s="52" t="s">
        <v>33</v>
      </c>
      <c r="B22" s="66" t="s">
        <v>34</v>
      </c>
      <c r="C22" s="47">
        <v>21344</v>
      </c>
      <c r="D22" s="47">
        <v>17947</v>
      </c>
      <c r="E22" s="47">
        <v>3179</v>
      </c>
      <c r="F22" s="47">
        <v>717</v>
      </c>
      <c r="G22" s="47">
        <v>86627</v>
      </c>
      <c r="H22" s="47">
        <v>211</v>
      </c>
      <c r="I22" s="47">
        <v>21379</v>
      </c>
      <c r="J22" s="47">
        <v>3502</v>
      </c>
      <c r="K22" s="47">
        <v>74563</v>
      </c>
      <c r="L22" s="47">
        <v>3133</v>
      </c>
      <c r="M22" s="47">
        <v>62229</v>
      </c>
      <c r="N22" s="47">
        <v>323</v>
      </c>
      <c r="O22" s="47">
        <v>10944</v>
      </c>
      <c r="P22" s="47">
        <v>46</v>
      </c>
      <c r="Q22" s="47">
        <v>1390</v>
      </c>
      <c r="R22" s="49">
        <v>4</v>
      </c>
    </row>
    <row r="23" spans="1:18" s="50" customFormat="1" ht="12">
      <c r="A23" s="52" t="s">
        <v>35</v>
      </c>
      <c r="B23" s="66" t="s">
        <v>36</v>
      </c>
      <c r="C23" s="47">
        <v>9848</v>
      </c>
      <c r="D23" s="47">
        <v>7916</v>
      </c>
      <c r="E23" s="47">
        <v>1309</v>
      </c>
      <c r="F23" s="47">
        <v>347</v>
      </c>
      <c r="G23" s="47">
        <v>43281</v>
      </c>
      <c r="H23" s="47">
        <v>88</v>
      </c>
      <c r="I23" s="47">
        <v>8626</v>
      </c>
      <c r="J23" s="47">
        <v>2657</v>
      </c>
      <c r="K23" s="47">
        <v>59254</v>
      </c>
      <c r="L23" s="47">
        <v>2343</v>
      </c>
      <c r="M23" s="47">
        <v>48380</v>
      </c>
      <c r="N23" s="47">
        <v>286</v>
      </c>
      <c r="O23" s="47">
        <v>9993</v>
      </c>
      <c r="P23" s="47">
        <v>28</v>
      </c>
      <c r="Q23" s="47">
        <v>881</v>
      </c>
      <c r="R23" s="49">
        <v>5</v>
      </c>
    </row>
    <row r="24" spans="1:18" s="50" customFormat="1" ht="12">
      <c r="A24" s="52" t="s">
        <v>37</v>
      </c>
      <c r="B24" s="66" t="s">
        <v>38</v>
      </c>
      <c r="C24" s="47">
        <v>8959</v>
      </c>
      <c r="D24" s="47">
        <v>7100</v>
      </c>
      <c r="E24" s="47">
        <v>1203</v>
      </c>
      <c r="F24" s="47">
        <v>396</v>
      </c>
      <c r="G24" s="47">
        <v>39801</v>
      </c>
      <c r="H24" s="47">
        <v>87</v>
      </c>
      <c r="I24" s="47">
        <v>8525</v>
      </c>
      <c r="J24" s="47">
        <v>2461</v>
      </c>
      <c r="K24" s="47">
        <v>55143</v>
      </c>
      <c r="L24" s="47">
        <v>2167</v>
      </c>
      <c r="M24" s="47">
        <v>44919</v>
      </c>
      <c r="N24" s="47">
        <v>276</v>
      </c>
      <c r="O24" s="47">
        <v>9746</v>
      </c>
      <c r="P24" s="47">
        <v>18</v>
      </c>
      <c r="Q24" s="47">
        <v>478</v>
      </c>
      <c r="R24" s="49">
        <v>6</v>
      </c>
    </row>
    <row r="25" spans="1:18" s="50" customFormat="1" ht="12">
      <c r="A25" s="52" t="s">
        <v>39</v>
      </c>
      <c r="B25" s="66" t="s">
        <v>40</v>
      </c>
      <c r="C25" s="47">
        <v>6692</v>
      </c>
      <c r="D25" s="47">
        <v>5380</v>
      </c>
      <c r="E25" s="47">
        <v>664</v>
      </c>
      <c r="F25" s="47">
        <v>278</v>
      </c>
      <c r="G25" s="47">
        <v>32300</v>
      </c>
      <c r="H25" s="47">
        <v>64</v>
      </c>
      <c r="I25" s="47">
        <v>6370</v>
      </c>
      <c r="J25" s="47">
        <v>1728</v>
      </c>
      <c r="K25" s="47">
        <v>38087</v>
      </c>
      <c r="L25" s="47">
        <v>1545</v>
      </c>
      <c r="M25" s="47">
        <v>31871</v>
      </c>
      <c r="N25" s="47">
        <v>165</v>
      </c>
      <c r="O25" s="47">
        <v>5702</v>
      </c>
      <c r="P25" s="47">
        <v>18</v>
      </c>
      <c r="Q25" s="47">
        <v>514</v>
      </c>
      <c r="R25" s="49">
        <v>7</v>
      </c>
    </row>
    <row r="26" spans="1:18" s="50" customFormat="1" ht="12">
      <c r="A26" s="52" t="s">
        <v>41</v>
      </c>
      <c r="B26" s="66" t="s">
        <v>42</v>
      </c>
      <c r="C26" s="47">
        <v>9030</v>
      </c>
      <c r="D26" s="47">
        <v>7933</v>
      </c>
      <c r="E26" s="47">
        <v>2029</v>
      </c>
      <c r="F26" s="47">
        <v>354</v>
      </c>
      <c r="G26" s="47">
        <v>34253</v>
      </c>
      <c r="H26" s="47">
        <v>86</v>
      </c>
      <c r="I26" s="47">
        <v>8467</v>
      </c>
      <c r="J26" s="47">
        <v>1946</v>
      </c>
      <c r="K26" s="47">
        <v>43954</v>
      </c>
      <c r="L26" s="47">
        <v>1671</v>
      </c>
      <c r="M26" s="47">
        <v>34375</v>
      </c>
      <c r="N26" s="47">
        <v>250</v>
      </c>
      <c r="O26" s="47">
        <v>8854</v>
      </c>
      <c r="P26" s="47">
        <v>25</v>
      </c>
      <c r="Q26" s="47">
        <v>725</v>
      </c>
      <c r="R26" s="49">
        <v>8</v>
      </c>
    </row>
    <row r="27" spans="1:18" s="50" customFormat="1" ht="12">
      <c r="A27" s="52" t="s">
        <v>43</v>
      </c>
      <c r="B27" s="67" t="s">
        <v>44</v>
      </c>
      <c r="C27" s="47">
        <v>7355</v>
      </c>
      <c r="D27" s="47">
        <v>6241</v>
      </c>
      <c r="E27" s="47">
        <v>865</v>
      </c>
      <c r="F27" s="47">
        <v>183</v>
      </c>
      <c r="G27" s="47">
        <v>31316</v>
      </c>
      <c r="H27" s="47">
        <v>77</v>
      </c>
      <c r="I27" s="47">
        <v>7925</v>
      </c>
      <c r="J27" s="47">
        <v>1728</v>
      </c>
      <c r="K27" s="47">
        <v>37693</v>
      </c>
      <c r="L27" s="47">
        <v>1552</v>
      </c>
      <c r="M27" s="47">
        <v>31579</v>
      </c>
      <c r="N27" s="47">
        <v>165</v>
      </c>
      <c r="O27" s="47">
        <v>5752</v>
      </c>
      <c r="P27" s="47">
        <v>11</v>
      </c>
      <c r="Q27" s="47">
        <v>362</v>
      </c>
      <c r="R27" s="49">
        <v>9</v>
      </c>
    </row>
    <row r="28" spans="1:18" s="50" customFormat="1" ht="12">
      <c r="A28" s="52" t="s">
        <v>45</v>
      </c>
      <c r="B28" s="66" t="s">
        <v>46</v>
      </c>
      <c r="C28" s="47">
        <v>8312</v>
      </c>
      <c r="D28" s="47">
        <v>6828</v>
      </c>
      <c r="E28" s="47">
        <v>1509</v>
      </c>
      <c r="F28" s="47">
        <v>219</v>
      </c>
      <c r="G28" s="47">
        <v>33574</v>
      </c>
      <c r="H28" s="47">
        <v>73</v>
      </c>
      <c r="I28" s="47">
        <v>7498</v>
      </c>
      <c r="J28" s="47">
        <v>1754</v>
      </c>
      <c r="K28" s="47">
        <v>40103</v>
      </c>
      <c r="L28" s="47">
        <v>1485</v>
      </c>
      <c r="M28" s="47">
        <v>30840</v>
      </c>
      <c r="N28" s="47">
        <v>256</v>
      </c>
      <c r="O28" s="47">
        <v>8879</v>
      </c>
      <c r="P28" s="47">
        <v>13</v>
      </c>
      <c r="Q28" s="47">
        <v>384</v>
      </c>
      <c r="R28" s="49">
        <v>10</v>
      </c>
    </row>
    <row r="29" spans="1:18" s="50" customFormat="1" ht="12">
      <c r="A29" s="52" t="s">
        <v>47</v>
      </c>
      <c r="B29" s="66" t="s">
        <v>48</v>
      </c>
      <c r="C29" s="47">
        <v>17010</v>
      </c>
      <c r="D29" s="47">
        <v>12776</v>
      </c>
      <c r="E29" s="47">
        <v>1619</v>
      </c>
      <c r="F29" s="47">
        <v>371</v>
      </c>
      <c r="G29" s="47">
        <v>76887</v>
      </c>
      <c r="H29" s="47">
        <v>174</v>
      </c>
      <c r="I29" s="47">
        <v>17160</v>
      </c>
      <c r="J29" s="47">
        <v>3343</v>
      </c>
      <c r="K29" s="47">
        <v>74210</v>
      </c>
      <c r="L29" s="47">
        <v>2854</v>
      </c>
      <c r="M29" s="47">
        <v>57416</v>
      </c>
      <c r="N29" s="47">
        <v>447</v>
      </c>
      <c r="O29" s="47">
        <v>15500</v>
      </c>
      <c r="P29" s="47">
        <v>42</v>
      </c>
      <c r="Q29" s="47">
        <v>1294</v>
      </c>
      <c r="R29" s="49">
        <v>11</v>
      </c>
    </row>
    <row r="30" spans="1:18" s="50" customFormat="1" ht="12">
      <c r="A30" s="52"/>
      <c r="B30" s="6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9"/>
    </row>
    <row r="31" spans="1:28" s="60" customFormat="1" ht="12">
      <c r="A31" s="61"/>
      <c r="B31" s="62" t="s">
        <v>49</v>
      </c>
      <c r="C31" s="63">
        <f>SUM(C32:C34)</f>
        <v>5784</v>
      </c>
      <c r="D31" s="63">
        <f aca="true" t="shared" si="2" ref="D31:Q31">SUM(D32:D34)</f>
        <v>4705</v>
      </c>
      <c r="E31" s="63">
        <f t="shared" si="2"/>
        <v>621</v>
      </c>
      <c r="F31" s="63">
        <f t="shared" si="2"/>
        <v>171</v>
      </c>
      <c r="G31" s="63">
        <f t="shared" si="2"/>
        <v>26046</v>
      </c>
      <c r="H31" s="63">
        <f t="shared" si="2"/>
        <v>91</v>
      </c>
      <c r="I31" s="63">
        <f t="shared" si="2"/>
        <v>8860</v>
      </c>
      <c r="J31" s="63">
        <f t="shared" si="2"/>
        <v>1343</v>
      </c>
      <c r="K31" s="63">
        <f t="shared" si="2"/>
        <v>30033</v>
      </c>
      <c r="L31" s="63">
        <f t="shared" si="2"/>
        <v>1182</v>
      </c>
      <c r="M31" s="63">
        <f t="shared" si="2"/>
        <v>24405</v>
      </c>
      <c r="N31" s="63">
        <f t="shared" si="2"/>
        <v>141</v>
      </c>
      <c r="O31" s="63">
        <f t="shared" si="2"/>
        <v>4994</v>
      </c>
      <c r="P31" s="63">
        <f t="shared" si="2"/>
        <v>20</v>
      </c>
      <c r="Q31" s="63">
        <f t="shared" si="2"/>
        <v>634</v>
      </c>
      <c r="R31" s="59" t="s">
        <v>50</v>
      </c>
      <c r="AA31" s="50"/>
      <c r="AB31" s="50"/>
    </row>
    <row r="32" spans="1:18" s="50" customFormat="1" ht="12">
      <c r="A32" s="52" t="s">
        <v>51</v>
      </c>
      <c r="B32" s="66" t="s">
        <v>52</v>
      </c>
      <c r="C32" s="47">
        <v>1388</v>
      </c>
      <c r="D32" s="47">
        <v>1192</v>
      </c>
      <c r="E32" s="47">
        <v>208</v>
      </c>
      <c r="F32" s="47">
        <v>46</v>
      </c>
      <c r="G32" s="47">
        <v>5995</v>
      </c>
      <c r="H32" s="47">
        <v>22</v>
      </c>
      <c r="I32" s="47">
        <v>2246</v>
      </c>
      <c r="J32" s="47">
        <v>282</v>
      </c>
      <c r="K32" s="47">
        <v>6389</v>
      </c>
      <c r="L32" s="47">
        <v>237</v>
      </c>
      <c r="M32" s="47">
        <v>4798</v>
      </c>
      <c r="N32" s="47">
        <v>42</v>
      </c>
      <c r="O32" s="47">
        <v>1497</v>
      </c>
      <c r="P32" s="47">
        <v>3</v>
      </c>
      <c r="Q32" s="47">
        <v>94</v>
      </c>
      <c r="R32" s="49">
        <v>12</v>
      </c>
    </row>
    <row r="33" spans="1:18" s="50" customFormat="1" ht="12">
      <c r="A33" s="52" t="s">
        <v>53</v>
      </c>
      <c r="B33" s="66" t="s">
        <v>54</v>
      </c>
      <c r="C33" s="47">
        <v>2106</v>
      </c>
      <c r="D33" s="47">
        <v>1667</v>
      </c>
      <c r="E33" s="47">
        <v>272</v>
      </c>
      <c r="F33" s="47">
        <v>70</v>
      </c>
      <c r="G33" s="47">
        <v>9629</v>
      </c>
      <c r="H33" s="47">
        <v>38</v>
      </c>
      <c r="I33" s="47">
        <v>3648</v>
      </c>
      <c r="J33" s="47">
        <v>571</v>
      </c>
      <c r="K33" s="47">
        <v>13146</v>
      </c>
      <c r="L33" s="47">
        <v>500</v>
      </c>
      <c r="M33" s="47">
        <v>10565</v>
      </c>
      <c r="N33" s="47">
        <v>65</v>
      </c>
      <c r="O33" s="47">
        <v>2418</v>
      </c>
      <c r="P33" s="47">
        <v>6</v>
      </c>
      <c r="Q33" s="47">
        <v>163</v>
      </c>
      <c r="R33" s="49">
        <v>13</v>
      </c>
    </row>
    <row r="34" spans="1:18" s="50" customFormat="1" ht="12">
      <c r="A34" s="52" t="s">
        <v>55</v>
      </c>
      <c r="B34" s="66" t="s">
        <v>56</v>
      </c>
      <c r="C34" s="47">
        <v>2290</v>
      </c>
      <c r="D34" s="47">
        <v>1846</v>
      </c>
      <c r="E34" s="47">
        <v>141</v>
      </c>
      <c r="F34" s="47">
        <v>55</v>
      </c>
      <c r="G34" s="47">
        <v>10422</v>
      </c>
      <c r="H34" s="47">
        <v>31</v>
      </c>
      <c r="I34" s="47">
        <v>2966</v>
      </c>
      <c r="J34" s="47">
        <v>490</v>
      </c>
      <c r="K34" s="47">
        <v>10498</v>
      </c>
      <c r="L34" s="47">
        <v>445</v>
      </c>
      <c r="M34" s="47">
        <v>9042</v>
      </c>
      <c r="N34" s="47">
        <v>34</v>
      </c>
      <c r="O34" s="47">
        <v>1079</v>
      </c>
      <c r="P34" s="47">
        <v>11</v>
      </c>
      <c r="Q34" s="47">
        <v>377</v>
      </c>
      <c r="R34" s="49">
        <v>14</v>
      </c>
    </row>
    <row r="35" spans="1:18" s="50" customFormat="1" ht="12">
      <c r="A35" s="52"/>
      <c r="B35" s="6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9"/>
    </row>
    <row r="36" spans="1:28" s="60" customFormat="1" ht="11.25" customHeight="1">
      <c r="A36" s="61"/>
      <c r="B36" s="62" t="s">
        <v>57</v>
      </c>
      <c r="C36" s="63">
        <v>18896</v>
      </c>
      <c r="D36" s="63">
        <f aca="true" t="shared" si="3" ref="D36:M36">SUM(D37:D41)</f>
        <v>16118</v>
      </c>
      <c r="E36" s="63">
        <f t="shared" si="3"/>
        <v>2269</v>
      </c>
      <c r="F36" s="63">
        <f t="shared" si="3"/>
        <v>425</v>
      </c>
      <c r="G36" s="63">
        <f t="shared" si="3"/>
        <v>84596</v>
      </c>
      <c r="H36" s="63">
        <f t="shared" si="3"/>
        <v>201</v>
      </c>
      <c r="I36" s="63">
        <v>20101</v>
      </c>
      <c r="J36" s="63">
        <f t="shared" si="3"/>
        <v>4284</v>
      </c>
      <c r="K36" s="63">
        <f t="shared" si="3"/>
        <v>95460</v>
      </c>
      <c r="L36" s="63">
        <f t="shared" si="3"/>
        <v>3817</v>
      </c>
      <c r="M36" s="63">
        <f t="shared" si="3"/>
        <v>79650</v>
      </c>
      <c r="N36" s="63">
        <f>SUM(N37:N41)</f>
        <v>428</v>
      </c>
      <c r="O36" s="63">
        <f>SUM(O37:O41)</f>
        <v>14763</v>
      </c>
      <c r="P36" s="63">
        <f>SUM(P37:P41)</f>
        <v>39</v>
      </c>
      <c r="Q36" s="63">
        <f>SUM(Q37:Q41)</f>
        <v>1047</v>
      </c>
      <c r="R36" s="59" t="s">
        <v>58</v>
      </c>
      <c r="AA36" s="50"/>
      <c r="AB36" s="50"/>
    </row>
    <row r="37" spans="1:18" s="50" customFormat="1" ht="12">
      <c r="A37" s="52" t="s">
        <v>59</v>
      </c>
      <c r="B37" s="66" t="s">
        <v>60</v>
      </c>
      <c r="C37" s="47">
        <v>3301</v>
      </c>
      <c r="D37" s="47">
        <v>2852</v>
      </c>
      <c r="E37" s="47">
        <v>410</v>
      </c>
      <c r="F37" s="47">
        <v>78</v>
      </c>
      <c r="G37" s="47">
        <v>15515</v>
      </c>
      <c r="H37" s="47">
        <v>54</v>
      </c>
      <c r="I37" s="47">
        <v>5414</v>
      </c>
      <c r="J37" s="47">
        <v>807</v>
      </c>
      <c r="K37" s="47">
        <v>18048</v>
      </c>
      <c r="L37" s="47">
        <v>718</v>
      </c>
      <c r="M37" s="47">
        <v>15056</v>
      </c>
      <c r="N37" s="47">
        <v>82</v>
      </c>
      <c r="O37" s="47">
        <v>2790</v>
      </c>
      <c r="P37" s="47">
        <v>7</v>
      </c>
      <c r="Q37" s="47">
        <v>202</v>
      </c>
      <c r="R37" s="49">
        <v>15</v>
      </c>
    </row>
    <row r="38" spans="1:18" s="50" customFormat="1" ht="12">
      <c r="A38" s="52" t="s">
        <v>61</v>
      </c>
      <c r="B38" s="66" t="s">
        <v>62</v>
      </c>
      <c r="C38" s="47">
        <v>1203</v>
      </c>
      <c r="D38" s="47">
        <v>1008</v>
      </c>
      <c r="E38" s="47">
        <v>136</v>
      </c>
      <c r="F38" s="47">
        <v>34</v>
      </c>
      <c r="G38" s="47">
        <v>5450</v>
      </c>
      <c r="H38" s="47">
        <v>8</v>
      </c>
      <c r="I38" s="47">
        <v>806</v>
      </c>
      <c r="J38" s="47">
        <v>331</v>
      </c>
      <c r="K38" s="47">
        <v>7341</v>
      </c>
      <c r="L38" s="47">
        <v>298</v>
      </c>
      <c r="M38" s="47">
        <v>6227</v>
      </c>
      <c r="N38" s="47">
        <v>28</v>
      </c>
      <c r="O38" s="47">
        <v>944</v>
      </c>
      <c r="P38" s="47">
        <v>5</v>
      </c>
      <c r="Q38" s="47">
        <v>170</v>
      </c>
      <c r="R38" s="49">
        <v>16</v>
      </c>
    </row>
    <row r="39" spans="1:28" s="50" customFormat="1" ht="12">
      <c r="A39" s="52" t="s">
        <v>63</v>
      </c>
      <c r="B39" s="66" t="s">
        <v>64</v>
      </c>
      <c r="C39" s="47">
        <v>6925</v>
      </c>
      <c r="D39" s="47">
        <v>5935</v>
      </c>
      <c r="E39" s="47">
        <v>1004</v>
      </c>
      <c r="F39" s="47">
        <v>149</v>
      </c>
      <c r="G39" s="47">
        <v>29748</v>
      </c>
      <c r="H39" s="47">
        <v>64</v>
      </c>
      <c r="I39" s="47">
        <v>6427</v>
      </c>
      <c r="J39" s="47">
        <v>1635</v>
      </c>
      <c r="K39" s="47">
        <v>36115</v>
      </c>
      <c r="L39" s="47">
        <v>1468</v>
      </c>
      <c r="M39" s="47">
        <v>30361</v>
      </c>
      <c r="N39" s="47">
        <v>154</v>
      </c>
      <c r="O39" s="47">
        <v>5365</v>
      </c>
      <c r="P39" s="47">
        <v>13</v>
      </c>
      <c r="Q39" s="47">
        <v>389</v>
      </c>
      <c r="R39" s="49">
        <v>17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18" s="50" customFormat="1" ht="12">
      <c r="A40" s="52" t="s">
        <v>65</v>
      </c>
      <c r="B40" s="66" t="s">
        <v>66</v>
      </c>
      <c r="C40" s="47">
        <v>2350</v>
      </c>
      <c r="D40" s="47">
        <v>2045</v>
      </c>
      <c r="E40" s="47">
        <v>306</v>
      </c>
      <c r="F40" s="47">
        <v>44</v>
      </c>
      <c r="G40" s="47">
        <v>10805</v>
      </c>
      <c r="H40" s="47">
        <v>21</v>
      </c>
      <c r="I40" s="47">
        <v>1992</v>
      </c>
      <c r="J40" s="47">
        <v>556</v>
      </c>
      <c r="K40" s="47">
        <v>12434</v>
      </c>
      <c r="L40" s="47">
        <v>491</v>
      </c>
      <c r="M40" s="47">
        <v>10155</v>
      </c>
      <c r="N40" s="69">
        <v>65</v>
      </c>
      <c r="O40" s="69">
        <v>2279</v>
      </c>
      <c r="P40" s="47">
        <v>0</v>
      </c>
      <c r="Q40" s="47">
        <v>0</v>
      </c>
      <c r="R40" s="49">
        <v>18</v>
      </c>
    </row>
    <row r="41" spans="1:18" s="50" customFormat="1" ht="12">
      <c r="A41" s="52" t="s">
        <v>67</v>
      </c>
      <c r="B41" s="66" t="s">
        <v>68</v>
      </c>
      <c r="C41" s="47">
        <v>5117</v>
      </c>
      <c r="D41" s="47">
        <v>4278</v>
      </c>
      <c r="E41" s="47">
        <v>413</v>
      </c>
      <c r="F41" s="47">
        <v>120</v>
      </c>
      <c r="G41" s="47">
        <v>23078</v>
      </c>
      <c r="H41" s="47">
        <v>54</v>
      </c>
      <c r="I41" s="47">
        <v>5462</v>
      </c>
      <c r="J41" s="47">
        <v>955</v>
      </c>
      <c r="K41" s="47">
        <v>21522</v>
      </c>
      <c r="L41" s="47">
        <v>842</v>
      </c>
      <c r="M41" s="47">
        <v>17851</v>
      </c>
      <c r="N41" s="69">
        <v>99</v>
      </c>
      <c r="O41" s="69">
        <v>3385</v>
      </c>
      <c r="P41" s="47">
        <v>14</v>
      </c>
      <c r="Q41" s="47">
        <v>286</v>
      </c>
      <c r="R41" s="49">
        <v>19</v>
      </c>
    </row>
    <row r="42" spans="1:18" s="50" customFormat="1" ht="12">
      <c r="A42" s="52"/>
      <c r="B42" s="6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69"/>
      <c r="O42" s="69"/>
      <c r="P42" s="47"/>
      <c r="Q42" s="47"/>
      <c r="R42" s="49"/>
    </row>
    <row r="43" spans="1:28" s="60" customFormat="1" ht="12">
      <c r="A43" s="61"/>
      <c r="B43" s="62" t="s">
        <v>69</v>
      </c>
      <c r="C43" s="63">
        <f>SUM(C44:C45)</f>
        <v>9855</v>
      </c>
      <c r="D43" s="63">
        <f aca="true" t="shared" si="4" ref="D43:Q43">SUM(D44:D45)</f>
        <v>8482</v>
      </c>
      <c r="E43" s="63">
        <f t="shared" si="4"/>
        <v>1797</v>
      </c>
      <c r="F43" s="63">
        <f t="shared" si="4"/>
        <v>254</v>
      </c>
      <c r="G43" s="63">
        <f t="shared" si="4"/>
        <v>39791</v>
      </c>
      <c r="H43" s="63">
        <f t="shared" si="4"/>
        <v>112</v>
      </c>
      <c r="I43" s="63">
        <f t="shared" si="4"/>
        <v>11050</v>
      </c>
      <c r="J43" s="63">
        <f t="shared" si="4"/>
        <v>2310</v>
      </c>
      <c r="K43" s="63">
        <f t="shared" si="4"/>
        <v>53521</v>
      </c>
      <c r="L43" s="63">
        <f t="shared" si="4"/>
        <v>1967</v>
      </c>
      <c r="M43" s="63">
        <f t="shared" si="4"/>
        <v>41360</v>
      </c>
      <c r="N43" s="63">
        <f t="shared" si="4"/>
        <v>325</v>
      </c>
      <c r="O43" s="63">
        <f t="shared" si="4"/>
        <v>11695</v>
      </c>
      <c r="P43" s="63">
        <f t="shared" si="4"/>
        <v>18</v>
      </c>
      <c r="Q43" s="63">
        <f t="shared" si="4"/>
        <v>466</v>
      </c>
      <c r="R43" s="59" t="s">
        <v>70</v>
      </c>
      <c r="AA43" s="50"/>
      <c r="AB43" s="50"/>
    </row>
    <row r="44" spans="1:18" s="50" customFormat="1" ht="12">
      <c r="A44" s="52" t="s">
        <v>71</v>
      </c>
      <c r="B44" s="66" t="s">
        <v>72</v>
      </c>
      <c r="C44" s="47">
        <v>5795</v>
      </c>
      <c r="D44" s="47">
        <v>4903</v>
      </c>
      <c r="E44" s="47">
        <v>1017</v>
      </c>
      <c r="F44" s="47">
        <v>126</v>
      </c>
      <c r="G44" s="47">
        <v>24105</v>
      </c>
      <c r="H44" s="47">
        <v>67</v>
      </c>
      <c r="I44" s="47">
        <v>6576</v>
      </c>
      <c r="J44" s="47">
        <v>1335</v>
      </c>
      <c r="K44" s="47">
        <v>31130</v>
      </c>
      <c r="L44" s="47">
        <v>1109</v>
      </c>
      <c r="M44" s="47">
        <v>23080</v>
      </c>
      <c r="N44" s="47">
        <v>214</v>
      </c>
      <c r="O44" s="47">
        <v>7745</v>
      </c>
      <c r="P44" s="47">
        <v>12</v>
      </c>
      <c r="Q44" s="47">
        <v>305</v>
      </c>
      <c r="R44" s="49">
        <v>20</v>
      </c>
    </row>
    <row r="45" spans="1:18" s="50" customFormat="1" ht="12">
      <c r="A45" s="52" t="s">
        <v>73</v>
      </c>
      <c r="B45" s="66" t="s">
        <v>74</v>
      </c>
      <c r="C45" s="47">
        <v>4060</v>
      </c>
      <c r="D45" s="47">
        <v>3579</v>
      </c>
      <c r="E45" s="47">
        <v>780</v>
      </c>
      <c r="F45" s="47">
        <v>128</v>
      </c>
      <c r="G45" s="47">
        <v>15686</v>
      </c>
      <c r="H45" s="47">
        <v>45</v>
      </c>
      <c r="I45" s="47">
        <v>4474</v>
      </c>
      <c r="J45" s="47">
        <v>975</v>
      </c>
      <c r="K45" s="47">
        <v>22391</v>
      </c>
      <c r="L45" s="47">
        <v>858</v>
      </c>
      <c r="M45" s="47">
        <v>18280</v>
      </c>
      <c r="N45" s="47">
        <v>111</v>
      </c>
      <c r="O45" s="47">
        <v>3950</v>
      </c>
      <c r="P45" s="47">
        <v>6</v>
      </c>
      <c r="Q45" s="47">
        <v>161</v>
      </c>
      <c r="R45" s="49">
        <v>21</v>
      </c>
    </row>
    <row r="46" spans="1:18" s="50" customFormat="1" ht="12">
      <c r="A46" s="52"/>
      <c r="B46" s="6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9"/>
    </row>
    <row r="47" spans="1:28" s="60" customFormat="1" ht="12">
      <c r="A47" s="61"/>
      <c r="B47" s="62" t="s">
        <v>75</v>
      </c>
      <c r="C47" s="63">
        <f>SUM(C48:C51)</f>
        <v>13545</v>
      </c>
      <c r="D47" s="63">
        <f aca="true" t="shared" si="5" ref="D47:Q47">SUM(D48:D51)</f>
        <v>11294</v>
      </c>
      <c r="E47" s="63">
        <f t="shared" si="5"/>
        <v>1473</v>
      </c>
      <c r="F47" s="63">
        <f t="shared" si="5"/>
        <v>502</v>
      </c>
      <c r="G47" s="63">
        <f t="shared" si="5"/>
        <v>59610</v>
      </c>
      <c r="H47" s="63">
        <f t="shared" si="5"/>
        <v>198</v>
      </c>
      <c r="I47" s="63">
        <f t="shared" si="5"/>
        <v>20045</v>
      </c>
      <c r="J47" s="63">
        <f t="shared" si="5"/>
        <v>2626</v>
      </c>
      <c r="K47" s="63">
        <f t="shared" si="5"/>
        <v>60008</v>
      </c>
      <c r="L47" s="63">
        <f t="shared" si="5"/>
        <v>2209</v>
      </c>
      <c r="M47" s="63">
        <f t="shared" si="5"/>
        <v>45697</v>
      </c>
      <c r="N47" s="63">
        <f t="shared" si="5"/>
        <v>397</v>
      </c>
      <c r="O47" s="63">
        <f t="shared" si="5"/>
        <v>13704</v>
      </c>
      <c r="P47" s="63">
        <f t="shared" si="5"/>
        <v>20</v>
      </c>
      <c r="Q47" s="63">
        <f t="shared" si="5"/>
        <v>607</v>
      </c>
      <c r="R47" s="59" t="s">
        <v>76</v>
      </c>
      <c r="AA47" s="50"/>
      <c r="AB47" s="50"/>
    </row>
    <row r="48" spans="1:18" s="50" customFormat="1" ht="12">
      <c r="A48" s="52" t="s">
        <v>77</v>
      </c>
      <c r="B48" s="66" t="s">
        <v>78</v>
      </c>
      <c r="C48" s="47">
        <v>2717</v>
      </c>
      <c r="D48" s="47">
        <v>2267</v>
      </c>
      <c r="E48" s="47">
        <v>245</v>
      </c>
      <c r="F48" s="47">
        <v>82</v>
      </c>
      <c r="G48" s="47">
        <v>12296</v>
      </c>
      <c r="H48" s="47">
        <v>40</v>
      </c>
      <c r="I48" s="47">
        <v>4157</v>
      </c>
      <c r="J48" s="47">
        <v>471</v>
      </c>
      <c r="K48" s="47">
        <v>11274</v>
      </c>
      <c r="L48" s="47">
        <v>389</v>
      </c>
      <c r="M48" s="47">
        <v>8330</v>
      </c>
      <c r="N48" s="69">
        <v>80</v>
      </c>
      <c r="O48" s="69">
        <v>2882</v>
      </c>
      <c r="P48" s="47">
        <v>2</v>
      </c>
      <c r="Q48" s="47">
        <v>62</v>
      </c>
      <c r="R48" s="49">
        <v>22</v>
      </c>
    </row>
    <row r="49" spans="1:18" s="50" customFormat="1" ht="12">
      <c r="A49" s="52" t="s">
        <v>79</v>
      </c>
      <c r="B49" s="66" t="s">
        <v>80</v>
      </c>
      <c r="C49" s="47">
        <v>3029</v>
      </c>
      <c r="D49" s="47">
        <v>2451</v>
      </c>
      <c r="E49" s="47">
        <v>311</v>
      </c>
      <c r="F49" s="47">
        <v>74</v>
      </c>
      <c r="G49" s="47">
        <v>13807</v>
      </c>
      <c r="H49" s="47">
        <v>31</v>
      </c>
      <c r="I49" s="47">
        <v>3110</v>
      </c>
      <c r="J49" s="47">
        <v>603</v>
      </c>
      <c r="K49" s="47">
        <v>13254</v>
      </c>
      <c r="L49" s="47">
        <v>510</v>
      </c>
      <c r="M49" s="47">
        <v>10245</v>
      </c>
      <c r="N49" s="47">
        <v>90</v>
      </c>
      <c r="O49" s="47">
        <v>2915</v>
      </c>
      <c r="P49" s="47">
        <v>3</v>
      </c>
      <c r="Q49" s="47">
        <v>94</v>
      </c>
      <c r="R49" s="49">
        <v>23</v>
      </c>
    </row>
    <row r="50" spans="1:18" s="50" customFormat="1" ht="12">
      <c r="A50" s="52" t="s">
        <v>81</v>
      </c>
      <c r="B50" s="66" t="s">
        <v>82</v>
      </c>
      <c r="C50" s="47">
        <v>4399</v>
      </c>
      <c r="D50" s="47">
        <v>3702</v>
      </c>
      <c r="E50" s="47">
        <v>491</v>
      </c>
      <c r="F50" s="47">
        <v>199</v>
      </c>
      <c r="G50" s="47">
        <v>18388</v>
      </c>
      <c r="H50" s="47">
        <v>65</v>
      </c>
      <c r="I50" s="47">
        <v>6749</v>
      </c>
      <c r="J50" s="47">
        <v>951</v>
      </c>
      <c r="K50" s="47">
        <v>21949</v>
      </c>
      <c r="L50" s="47">
        <v>788</v>
      </c>
      <c r="M50" s="47">
        <v>16256</v>
      </c>
      <c r="N50" s="47">
        <v>152</v>
      </c>
      <c r="O50" s="47">
        <v>5340</v>
      </c>
      <c r="P50" s="47">
        <v>11</v>
      </c>
      <c r="Q50" s="47">
        <v>353</v>
      </c>
      <c r="R50" s="49">
        <v>24</v>
      </c>
    </row>
    <row r="51" spans="1:18" s="50" customFormat="1" ht="12">
      <c r="A51" s="52" t="s">
        <v>83</v>
      </c>
      <c r="B51" s="66" t="s">
        <v>84</v>
      </c>
      <c r="C51" s="47">
        <v>3400</v>
      </c>
      <c r="D51" s="47">
        <v>2874</v>
      </c>
      <c r="E51" s="47">
        <v>426</v>
      </c>
      <c r="F51" s="47">
        <v>147</v>
      </c>
      <c r="G51" s="47">
        <v>15119</v>
      </c>
      <c r="H51" s="47">
        <v>62</v>
      </c>
      <c r="I51" s="47">
        <v>6029</v>
      </c>
      <c r="J51" s="47">
        <v>601</v>
      </c>
      <c r="K51" s="47">
        <v>13531</v>
      </c>
      <c r="L51" s="47">
        <v>522</v>
      </c>
      <c r="M51" s="47">
        <v>10866</v>
      </c>
      <c r="N51" s="47">
        <v>75</v>
      </c>
      <c r="O51" s="47">
        <v>2567</v>
      </c>
      <c r="P51" s="47">
        <v>4</v>
      </c>
      <c r="Q51" s="47">
        <v>98</v>
      </c>
      <c r="R51" s="49">
        <v>25</v>
      </c>
    </row>
    <row r="52" spans="1:18" s="50" customFormat="1" ht="12">
      <c r="A52" s="52"/>
      <c r="B52" s="6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9"/>
    </row>
    <row r="53" spans="1:28" s="60" customFormat="1" ht="12">
      <c r="A53" s="61"/>
      <c r="B53" s="62" t="s">
        <v>85</v>
      </c>
      <c r="C53" s="63">
        <f>SUM(C54:C54)</f>
        <v>5451</v>
      </c>
      <c r="D53" s="63">
        <f aca="true" t="shared" si="6" ref="D53:Q53">SUM(D54:D54)</f>
        <v>3770</v>
      </c>
      <c r="E53" s="63">
        <f t="shared" si="6"/>
        <v>482</v>
      </c>
      <c r="F53" s="63">
        <f t="shared" si="6"/>
        <v>246</v>
      </c>
      <c r="G53" s="63">
        <f t="shared" si="6"/>
        <v>24085</v>
      </c>
      <c r="H53" s="63">
        <f t="shared" si="6"/>
        <v>76</v>
      </c>
      <c r="I53" s="63">
        <f t="shared" si="6"/>
        <v>7570</v>
      </c>
      <c r="J53" s="63">
        <f t="shared" si="6"/>
        <v>1412</v>
      </c>
      <c r="K53" s="63">
        <f t="shared" si="6"/>
        <v>30738</v>
      </c>
      <c r="L53" s="63">
        <f t="shared" si="6"/>
        <v>1239</v>
      </c>
      <c r="M53" s="63">
        <f t="shared" si="6"/>
        <v>24872</v>
      </c>
      <c r="N53" s="70">
        <f t="shared" si="6"/>
        <v>164</v>
      </c>
      <c r="O53" s="70">
        <f t="shared" si="6"/>
        <v>5576</v>
      </c>
      <c r="P53" s="63">
        <f t="shared" si="6"/>
        <v>9</v>
      </c>
      <c r="Q53" s="63">
        <f t="shared" si="6"/>
        <v>290</v>
      </c>
      <c r="R53" s="59" t="s">
        <v>86</v>
      </c>
      <c r="AA53" s="50"/>
      <c r="AB53" s="50"/>
    </row>
    <row r="54" spans="1:28" s="72" customFormat="1" ht="12">
      <c r="A54" s="71" t="s">
        <v>87</v>
      </c>
      <c r="B54" s="66" t="s">
        <v>88</v>
      </c>
      <c r="C54" s="47">
        <v>5451</v>
      </c>
      <c r="D54" s="47">
        <v>3770</v>
      </c>
      <c r="E54" s="47">
        <v>482</v>
      </c>
      <c r="F54" s="47">
        <v>246</v>
      </c>
      <c r="G54" s="47">
        <v>24085</v>
      </c>
      <c r="H54" s="47">
        <v>76</v>
      </c>
      <c r="I54" s="47">
        <v>7570</v>
      </c>
      <c r="J54" s="47">
        <v>1412</v>
      </c>
      <c r="K54" s="47">
        <v>30738</v>
      </c>
      <c r="L54" s="47">
        <v>1239</v>
      </c>
      <c r="M54" s="47">
        <v>24872</v>
      </c>
      <c r="N54" s="69">
        <v>164</v>
      </c>
      <c r="O54" s="69">
        <v>5576</v>
      </c>
      <c r="P54" s="47">
        <v>9</v>
      </c>
      <c r="Q54" s="47">
        <v>290</v>
      </c>
      <c r="R54" s="49">
        <v>26</v>
      </c>
      <c r="AA54" s="50"/>
      <c r="AB54" s="50"/>
    </row>
    <row r="55" spans="1:28" s="72" customFormat="1" ht="12">
      <c r="A55" s="71"/>
      <c r="B55" s="6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69"/>
      <c r="O55" s="69"/>
      <c r="P55" s="47"/>
      <c r="Q55" s="47"/>
      <c r="R55" s="49"/>
      <c r="AA55" s="50"/>
      <c r="AB55" s="50"/>
    </row>
    <row r="56" spans="1:28" s="60" customFormat="1" ht="12">
      <c r="A56" s="73"/>
      <c r="B56" s="62" t="s">
        <v>89</v>
      </c>
      <c r="C56" s="63">
        <f aca="true" t="shared" si="7" ref="C56:Q56">SUM(C57:C64)</f>
        <v>19260</v>
      </c>
      <c r="D56" s="63">
        <f t="shared" si="7"/>
        <v>16380</v>
      </c>
      <c r="E56" s="63">
        <f t="shared" si="7"/>
        <v>880</v>
      </c>
      <c r="F56" s="63">
        <f t="shared" si="7"/>
        <v>548</v>
      </c>
      <c r="G56" s="63">
        <f t="shared" si="7"/>
        <v>93782</v>
      </c>
      <c r="H56" s="63">
        <f t="shared" si="7"/>
        <v>264</v>
      </c>
      <c r="I56" s="63">
        <f t="shared" si="7"/>
        <v>26034</v>
      </c>
      <c r="J56" s="63">
        <f t="shared" si="7"/>
        <v>3939</v>
      </c>
      <c r="K56" s="63">
        <f t="shared" si="7"/>
        <v>90616</v>
      </c>
      <c r="L56" s="63">
        <f t="shared" si="7"/>
        <v>3437</v>
      </c>
      <c r="M56" s="63">
        <f t="shared" si="7"/>
        <v>72805</v>
      </c>
      <c r="N56" s="63">
        <f t="shared" si="7"/>
        <v>449</v>
      </c>
      <c r="O56" s="63">
        <f t="shared" si="7"/>
        <v>16303</v>
      </c>
      <c r="P56" s="63">
        <f t="shared" si="7"/>
        <v>53</v>
      </c>
      <c r="Q56" s="63">
        <f t="shared" si="7"/>
        <v>1508</v>
      </c>
      <c r="R56" s="59" t="s">
        <v>90</v>
      </c>
      <c r="AA56" s="50"/>
      <c r="AB56" s="50"/>
    </row>
    <row r="57" spans="1:18" s="50" customFormat="1" ht="12">
      <c r="A57" s="52" t="s">
        <v>91</v>
      </c>
      <c r="B57" s="66" t="s">
        <v>92</v>
      </c>
      <c r="C57" s="47">
        <v>1743</v>
      </c>
      <c r="D57" s="47">
        <v>1496</v>
      </c>
      <c r="E57" s="47">
        <v>135</v>
      </c>
      <c r="F57" s="47">
        <v>64</v>
      </c>
      <c r="G57" s="47">
        <v>7987</v>
      </c>
      <c r="H57" s="47">
        <v>24</v>
      </c>
      <c r="I57" s="47">
        <v>2390</v>
      </c>
      <c r="J57" s="47">
        <v>372</v>
      </c>
      <c r="K57" s="47">
        <v>8625</v>
      </c>
      <c r="L57" s="47">
        <v>316</v>
      </c>
      <c r="M57" s="47">
        <v>6660</v>
      </c>
      <c r="N57" s="69">
        <v>47</v>
      </c>
      <c r="O57" s="69">
        <v>1711</v>
      </c>
      <c r="P57" s="47">
        <v>9</v>
      </c>
      <c r="Q57" s="47">
        <v>254</v>
      </c>
      <c r="R57" s="49">
        <v>27</v>
      </c>
    </row>
    <row r="58" spans="1:18" s="50" customFormat="1" ht="12">
      <c r="A58" s="52" t="s">
        <v>93</v>
      </c>
      <c r="B58" s="66" t="s">
        <v>94</v>
      </c>
      <c r="C58" s="47">
        <v>2248</v>
      </c>
      <c r="D58" s="47">
        <v>1865</v>
      </c>
      <c r="E58" s="47">
        <v>87</v>
      </c>
      <c r="F58" s="47">
        <v>54</v>
      </c>
      <c r="G58" s="47">
        <v>11297</v>
      </c>
      <c r="H58" s="47">
        <v>35</v>
      </c>
      <c r="I58" s="47">
        <v>3509</v>
      </c>
      <c r="J58" s="47">
        <v>560</v>
      </c>
      <c r="K58" s="47">
        <v>12556</v>
      </c>
      <c r="L58" s="47">
        <v>491</v>
      </c>
      <c r="M58" s="47">
        <v>10238</v>
      </c>
      <c r="N58" s="69">
        <v>61</v>
      </c>
      <c r="O58" s="69">
        <v>2131</v>
      </c>
      <c r="P58" s="47">
        <v>8</v>
      </c>
      <c r="Q58" s="47">
        <v>187</v>
      </c>
      <c r="R58" s="49">
        <v>28</v>
      </c>
    </row>
    <row r="59" spans="1:18" s="50" customFormat="1" ht="12">
      <c r="A59" s="52" t="s">
        <v>95</v>
      </c>
      <c r="B59" s="67" t="s">
        <v>96</v>
      </c>
      <c r="C59" s="47">
        <v>1468</v>
      </c>
      <c r="D59" s="47">
        <v>1205</v>
      </c>
      <c r="E59" s="47">
        <v>106</v>
      </c>
      <c r="F59" s="47">
        <v>54</v>
      </c>
      <c r="G59" s="47">
        <v>7140</v>
      </c>
      <c r="H59" s="47">
        <v>16</v>
      </c>
      <c r="I59" s="47">
        <v>1670</v>
      </c>
      <c r="J59" s="47">
        <v>294</v>
      </c>
      <c r="K59" s="47">
        <v>6672</v>
      </c>
      <c r="L59" s="47">
        <v>255</v>
      </c>
      <c r="M59" s="47">
        <v>5285</v>
      </c>
      <c r="N59" s="69">
        <v>38</v>
      </c>
      <c r="O59" s="69">
        <v>1356</v>
      </c>
      <c r="P59" s="47">
        <v>1</v>
      </c>
      <c r="Q59" s="47">
        <v>31</v>
      </c>
      <c r="R59" s="49">
        <v>29</v>
      </c>
    </row>
    <row r="60" spans="1:18" s="50" customFormat="1" ht="12">
      <c r="A60" s="52" t="s">
        <v>97</v>
      </c>
      <c r="B60" s="66" t="s">
        <v>98</v>
      </c>
      <c r="C60" s="47">
        <v>2855</v>
      </c>
      <c r="D60" s="69">
        <v>2484</v>
      </c>
      <c r="E60" s="47">
        <v>126</v>
      </c>
      <c r="F60" s="47">
        <v>58</v>
      </c>
      <c r="G60" s="47">
        <v>13794</v>
      </c>
      <c r="H60" s="47">
        <v>32</v>
      </c>
      <c r="I60" s="47">
        <v>3187</v>
      </c>
      <c r="J60" s="47">
        <v>453</v>
      </c>
      <c r="K60" s="47">
        <v>10210</v>
      </c>
      <c r="L60" s="47">
        <v>413</v>
      </c>
      <c r="M60" s="47">
        <v>8810</v>
      </c>
      <c r="N60" s="47">
        <v>36</v>
      </c>
      <c r="O60" s="47">
        <v>1302</v>
      </c>
      <c r="P60" s="47">
        <v>4</v>
      </c>
      <c r="Q60" s="47">
        <v>98</v>
      </c>
      <c r="R60" s="49">
        <v>30</v>
      </c>
    </row>
    <row r="61" spans="1:18" s="50" customFormat="1" ht="12">
      <c r="A61" s="52" t="s">
        <v>99</v>
      </c>
      <c r="B61" s="66" t="s">
        <v>100</v>
      </c>
      <c r="C61" s="47">
        <v>1431</v>
      </c>
      <c r="D61" s="47">
        <v>1083</v>
      </c>
      <c r="E61" s="47">
        <v>29</v>
      </c>
      <c r="F61" s="47">
        <v>26</v>
      </c>
      <c r="G61" s="47">
        <v>7188</v>
      </c>
      <c r="H61" s="47">
        <v>17</v>
      </c>
      <c r="I61" s="47">
        <v>1531</v>
      </c>
      <c r="J61" s="47">
        <v>332</v>
      </c>
      <c r="K61" s="47">
        <v>7291</v>
      </c>
      <c r="L61" s="47">
        <v>303</v>
      </c>
      <c r="M61" s="47">
        <v>6273</v>
      </c>
      <c r="N61" s="47">
        <v>28</v>
      </c>
      <c r="O61" s="69">
        <v>987</v>
      </c>
      <c r="P61" s="47">
        <v>1</v>
      </c>
      <c r="Q61" s="47">
        <v>31</v>
      </c>
      <c r="R61" s="49">
        <v>31</v>
      </c>
    </row>
    <row r="62" spans="1:18" s="50" customFormat="1" ht="12">
      <c r="A62" s="52" t="s">
        <v>101</v>
      </c>
      <c r="B62" s="66" t="s">
        <v>102</v>
      </c>
      <c r="C62" s="47">
        <v>2615</v>
      </c>
      <c r="D62" s="47">
        <v>2119</v>
      </c>
      <c r="E62" s="47">
        <v>124</v>
      </c>
      <c r="F62" s="47">
        <v>106</v>
      </c>
      <c r="G62" s="47">
        <v>13022</v>
      </c>
      <c r="H62" s="47">
        <v>47</v>
      </c>
      <c r="I62" s="47">
        <v>4771</v>
      </c>
      <c r="J62" s="47">
        <v>561</v>
      </c>
      <c r="K62" s="47">
        <v>12985</v>
      </c>
      <c r="L62" s="47">
        <v>472</v>
      </c>
      <c r="M62" s="47">
        <v>9799</v>
      </c>
      <c r="N62" s="47">
        <v>78</v>
      </c>
      <c r="O62" s="47">
        <v>2864</v>
      </c>
      <c r="P62" s="47">
        <v>11</v>
      </c>
      <c r="Q62" s="47">
        <v>322</v>
      </c>
      <c r="R62" s="49">
        <v>32</v>
      </c>
    </row>
    <row r="63" spans="1:18" s="50" customFormat="1" ht="12">
      <c r="A63" s="52" t="s">
        <v>103</v>
      </c>
      <c r="B63" s="66" t="s">
        <v>104</v>
      </c>
      <c r="C63" s="47">
        <v>1356</v>
      </c>
      <c r="D63" s="47">
        <v>1194</v>
      </c>
      <c r="E63" s="47">
        <v>55</v>
      </c>
      <c r="F63" s="47">
        <v>53</v>
      </c>
      <c r="G63" s="47">
        <v>6695</v>
      </c>
      <c r="H63" s="47">
        <v>23</v>
      </c>
      <c r="I63" s="47">
        <v>2280</v>
      </c>
      <c r="J63" s="47">
        <v>269</v>
      </c>
      <c r="K63" s="47">
        <v>6257</v>
      </c>
      <c r="L63" s="47">
        <v>226</v>
      </c>
      <c r="M63" s="47">
        <v>4672</v>
      </c>
      <c r="N63" s="69">
        <v>39</v>
      </c>
      <c r="O63" s="69">
        <v>1451</v>
      </c>
      <c r="P63" s="47">
        <v>4</v>
      </c>
      <c r="Q63" s="47">
        <v>134</v>
      </c>
      <c r="R63" s="49">
        <v>33</v>
      </c>
    </row>
    <row r="64" spans="1:18" s="50" customFormat="1" ht="12">
      <c r="A64" s="52" t="s">
        <v>105</v>
      </c>
      <c r="B64" s="66" t="s">
        <v>106</v>
      </c>
      <c r="C64" s="47">
        <v>5544</v>
      </c>
      <c r="D64" s="57">
        <v>4934</v>
      </c>
      <c r="E64" s="47">
        <v>218</v>
      </c>
      <c r="F64" s="47">
        <v>133</v>
      </c>
      <c r="G64" s="47">
        <v>26659</v>
      </c>
      <c r="H64" s="47">
        <v>70</v>
      </c>
      <c r="I64" s="47">
        <v>6696</v>
      </c>
      <c r="J64" s="47">
        <v>1098</v>
      </c>
      <c r="K64" s="47">
        <v>26020</v>
      </c>
      <c r="L64" s="47">
        <v>961</v>
      </c>
      <c r="M64" s="47">
        <v>21068</v>
      </c>
      <c r="N64" s="47">
        <v>122</v>
      </c>
      <c r="O64" s="47">
        <v>4501</v>
      </c>
      <c r="P64" s="47">
        <v>15</v>
      </c>
      <c r="Q64" s="47">
        <v>451</v>
      </c>
      <c r="R64" s="49">
        <v>34</v>
      </c>
    </row>
    <row r="65" spans="1:18" s="50" customFormat="1" ht="12">
      <c r="A65" s="52"/>
      <c r="B65" s="66"/>
      <c r="C65" s="47"/>
      <c r="D65" s="5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9"/>
    </row>
    <row r="66" spans="1:28" s="60" customFormat="1" ht="12">
      <c r="A66" s="61"/>
      <c r="B66" s="62" t="s">
        <v>107</v>
      </c>
      <c r="C66" s="63">
        <f>SUM(C67:C74)</f>
        <v>25392</v>
      </c>
      <c r="D66" s="63">
        <f aca="true" t="shared" si="8" ref="D66:Q66">SUM(D67:D74)</f>
        <v>21991</v>
      </c>
      <c r="E66" s="63">
        <f t="shared" si="8"/>
        <v>2995</v>
      </c>
      <c r="F66" s="63">
        <f t="shared" si="8"/>
        <v>938</v>
      </c>
      <c r="G66" s="63">
        <f t="shared" si="8"/>
        <v>115036</v>
      </c>
      <c r="H66" s="63">
        <f t="shared" si="8"/>
        <v>302</v>
      </c>
      <c r="I66" s="63">
        <f t="shared" si="8"/>
        <v>29879</v>
      </c>
      <c r="J66" s="63">
        <f t="shared" si="8"/>
        <v>5602</v>
      </c>
      <c r="K66" s="63">
        <f t="shared" si="8"/>
        <v>129793</v>
      </c>
      <c r="L66" s="63">
        <f t="shared" si="8"/>
        <v>4758</v>
      </c>
      <c r="M66" s="63">
        <f t="shared" si="8"/>
        <v>99776</v>
      </c>
      <c r="N66" s="63">
        <f t="shared" si="8"/>
        <v>796</v>
      </c>
      <c r="O66" s="63">
        <f t="shared" si="8"/>
        <v>28525</v>
      </c>
      <c r="P66" s="63">
        <f t="shared" si="8"/>
        <v>48</v>
      </c>
      <c r="Q66" s="63">
        <f t="shared" si="8"/>
        <v>1492</v>
      </c>
      <c r="R66" s="59" t="s">
        <v>108</v>
      </c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18" s="50" customFormat="1" ht="12">
      <c r="A67" s="52" t="s">
        <v>109</v>
      </c>
      <c r="B67" s="66" t="s">
        <v>110</v>
      </c>
      <c r="C67" s="47">
        <v>4905</v>
      </c>
      <c r="D67" s="47">
        <v>4208</v>
      </c>
      <c r="E67" s="47">
        <v>392</v>
      </c>
      <c r="F67" s="47">
        <v>195</v>
      </c>
      <c r="G67" s="69">
        <v>23762</v>
      </c>
      <c r="H67" s="47">
        <v>75</v>
      </c>
      <c r="I67" s="47">
        <v>7613</v>
      </c>
      <c r="J67" s="47">
        <v>990</v>
      </c>
      <c r="K67" s="47">
        <v>22676</v>
      </c>
      <c r="L67" s="47">
        <v>849</v>
      </c>
      <c r="M67" s="47">
        <v>17783</v>
      </c>
      <c r="N67" s="69">
        <v>130</v>
      </c>
      <c r="O67" s="69">
        <v>4567</v>
      </c>
      <c r="P67" s="47">
        <v>11</v>
      </c>
      <c r="Q67" s="47">
        <v>326</v>
      </c>
      <c r="R67" s="49">
        <v>35</v>
      </c>
    </row>
    <row r="68" spans="1:18" s="50" customFormat="1" ht="12">
      <c r="A68" s="52" t="s">
        <v>111</v>
      </c>
      <c r="B68" s="66" t="s">
        <v>112</v>
      </c>
      <c r="C68" s="47">
        <v>6059</v>
      </c>
      <c r="D68" s="47">
        <v>5264</v>
      </c>
      <c r="E68" s="47">
        <v>672</v>
      </c>
      <c r="F68" s="47">
        <v>214</v>
      </c>
      <c r="G68" s="47">
        <v>27458</v>
      </c>
      <c r="H68" s="47">
        <v>60</v>
      </c>
      <c r="I68" s="47">
        <v>6182</v>
      </c>
      <c r="J68" s="47">
        <v>1334</v>
      </c>
      <c r="K68" s="47">
        <v>31843</v>
      </c>
      <c r="L68" s="47">
        <v>1094</v>
      </c>
      <c r="M68" s="47">
        <v>23218</v>
      </c>
      <c r="N68" s="47">
        <v>228</v>
      </c>
      <c r="O68" s="47">
        <v>8241</v>
      </c>
      <c r="P68" s="47">
        <v>12</v>
      </c>
      <c r="Q68" s="47">
        <v>384</v>
      </c>
      <c r="R68" s="49">
        <v>36</v>
      </c>
    </row>
    <row r="69" spans="1:18" s="50" customFormat="1" ht="12">
      <c r="A69" s="52" t="s">
        <v>113</v>
      </c>
      <c r="B69" s="66" t="s">
        <v>114</v>
      </c>
      <c r="C69" s="47">
        <v>1590</v>
      </c>
      <c r="D69" s="47">
        <v>1425</v>
      </c>
      <c r="E69" s="47">
        <v>188</v>
      </c>
      <c r="F69" s="47">
        <v>86</v>
      </c>
      <c r="G69" s="47">
        <v>6856</v>
      </c>
      <c r="H69" s="47">
        <v>15</v>
      </c>
      <c r="I69" s="47">
        <v>1262</v>
      </c>
      <c r="J69" s="47">
        <v>352</v>
      </c>
      <c r="K69" s="47">
        <v>8119</v>
      </c>
      <c r="L69" s="47">
        <v>285</v>
      </c>
      <c r="M69" s="47">
        <v>5754</v>
      </c>
      <c r="N69" s="69">
        <v>64</v>
      </c>
      <c r="O69" s="69">
        <v>2262</v>
      </c>
      <c r="P69" s="47">
        <v>3</v>
      </c>
      <c r="Q69" s="47">
        <v>103</v>
      </c>
      <c r="R69" s="49">
        <v>37</v>
      </c>
    </row>
    <row r="70" spans="1:18" s="50" customFormat="1" ht="12">
      <c r="A70" s="52" t="s">
        <v>115</v>
      </c>
      <c r="B70" s="66" t="s">
        <v>116</v>
      </c>
      <c r="C70" s="47">
        <v>3875</v>
      </c>
      <c r="D70" s="47">
        <v>3402</v>
      </c>
      <c r="E70" s="47">
        <v>580</v>
      </c>
      <c r="F70" s="47">
        <v>122</v>
      </c>
      <c r="G70" s="47">
        <v>16366</v>
      </c>
      <c r="H70" s="47">
        <v>36</v>
      </c>
      <c r="I70" s="47">
        <v>3326</v>
      </c>
      <c r="J70" s="47">
        <v>978</v>
      </c>
      <c r="K70" s="47">
        <v>22142</v>
      </c>
      <c r="L70" s="47">
        <v>857</v>
      </c>
      <c r="M70" s="47">
        <v>17791</v>
      </c>
      <c r="N70" s="47">
        <v>112</v>
      </c>
      <c r="O70" s="47">
        <v>4092</v>
      </c>
      <c r="P70" s="47">
        <v>9</v>
      </c>
      <c r="Q70" s="47">
        <v>259</v>
      </c>
      <c r="R70" s="49">
        <v>38</v>
      </c>
    </row>
    <row r="71" spans="1:18" s="50" customFormat="1" ht="12">
      <c r="A71" s="52" t="s">
        <v>117</v>
      </c>
      <c r="B71" s="66" t="s">
        <v>118</v>
      </c>
      <c r="C71" s="47">
        <v>1959</v>
      </c>
      <c r="D71" s="47">
        <v>1744</v>
      </c>
      <c r="E71" s="47">
        <v>422</v>
      </c>
      <c r="F71" s="47">
        <v>78</v>
      </c>
      <c r="G71" s="47">
        <v>8133</v>
      </c>
      <c r="H71" s="47">
        <v>28</v>
      </c>
      <c r="I71" s="47">
        <v>2746</v>
      </c>
      <c r="J71" s="47">
        <v>483</v>
      </c>
      <c r="K71" s="47">
        <v>10973</v>
      </c>
      <c r="L71" s="47">
        <v>431</v>
      </c>
      <c r="M71" s="47">
        <v>9084</v>
      </c>
      <c r="N71" s="69">
        <v>48</v>
      </c>
      <c r="O71" s="47">
        <v>1759</v>
      </c>
      <c r="P71" s="47">
        <v>4</v>
      </c>
      <c r="Q71" s="47">
        <v>130</v>
      </c>
      <c r="R71" s="49">
        <v>39</v>
      </c>
    </row>
    <row r="72" spans="1:18" s="50" customFormat="1" ht="12">
      <c r="A72" s="52" t="s">
        <v>119</v>
      </c>
      <c r="B72" s="66" t="s">
        <v>120</v>
      </c>
      <c r="C72" s="47">
        <v>3617</v>
      </c>
      <c r="D72" s="47">
        <v>3144</v>
      </c>
      <c r="E72" s="47">
        <v>479</v>
      </c>
      <c r="F72" s="47">
        <v>130</v>
      </c>
      <c r="G72" s="47">
        <v>15984</v>
      </c>
      <c r="H72" s="47">
        <v>46</v>
      </c>
      <c r="I72" s="47">
        <v>4651</v>
      </c>
      <c r="J72" s="47">
        <v>752</v>
      </c>
      <c r="K72" s="47">
        <v>17413</v>
      </c>
      <c r="L72" s="47">
        <v>634</v>
      </c>
      <c r="M72" s="47">
        <v>13331</v>
      </c>
      <c r="N72" s="69">
        <v>113</v>
      </c>
      <c r="O72" s="69">
        <v>3921</v>
      </c>
      <c r="P72" s="47">
        <v>5</v>
      </c>
      <c r="Q72" s="47">
        <v>161</v>
      </c>
      <c r="R72" s="49">
        <v>40</v>
      </c>
    </row>
    <row r="73" spans="1:18" s="50" customFormat="1" ht="12">
      <c r="A73" s="52" t="s">
        <v>121</v>
      </c>
      <c r="B73" s="66" t="s">
        <v>122</v>
      </c>
      <c r="C73" s="47">
        <v>1277</v>
      </c>
      <c r="D73" s="69">
        <v>1084</v>
      </c>
      <c r="E73" s="47">
        <v>99</v>
      </c>
      <c r="F73" s="47">
        <v>56</v>
      </c>
      <c r="G73" s="47">
        <v>5892</v>
      </c>
      <c r="H73" s="47">
        <v>13</v>
      </c>
      <c r="I73" s="47">
        <v>1296</v>
      </c>
      <c r="J73" s="47">
        <v>281</v>
      </c>
      <c r="K73" s="47">
        <v>6368</v>
      </c>
      <c r="L73" s="47">
        <v>246</v>
      </c>
      <c r="M73" s="47">
        <v>5078</v>
      </c>
      <c r="N73" s="69">
        <v>33</v>
      </c>
      <c r="O73" s="69">
        <v>1228</v>
      </c>
      <c r="P73" s="47">
        <v>2</v>
      </c>
      <c r="Q73" s="47">
        <v>62</v>
      </c>
      <c r="R73" s="49">
        <v>41</v>
      </c>
    </row>
    <row r="74" spans="1:18" s="50" customFormat="1" ht="12">
      <c r="A74" s="52" t="s">
        <v>123</v>
      </c>
      <c r="B74" s="66" t="s">
        <v>124</v>
      </c>
      <c r="C74" s="47">
        <v>2110</v>
      </c>
      <c r="D74" s="47">
        <v>1720</v>
      </c>
      <c r="E74" s="47">
        <v>163</v>
      </c>
      <c r="F74" s="47">
        <v>57</v>
      </c>
      <c r="G74" s="47">
        <v>10585</v>
      </c>
      <c r="H74" s="47">
        <v>29</v>
      </c>
      <c r="I74" s="47">
        <v>2803</v>
      </c>
      <c r="J74" s="47">
        <v>432</v>
      </c>
      <c r="K74" s="47">
        <v>10259</v>
      </c>
      <c r="L74" s="47">
        <v>362</v>
      </c>
      <c r="M74" s="47">
        <v>7737</v>
      </c>
      <c r="N74" s="69">
        <v>68</v>
      </c>
      <c r="O74" s="69">
        <v>2455</v>
      </c>
      <c r="P74" s="47">
        <v>2</v>
      </c>
      <c r="Q74" s="47">
        <v>67</v>
      </c>
      <c r="R74" s="49">
        <v>42</v>
      </c>
    </row>
    <row r="75" spans="1:18" s="50" customFormat="1" ht="12">
      <c r="A75" s="52"/>
      <c r="B75" s="6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69"/>
      <c r="O75" s="69"/>
      <c r="P75" s="47"/>
      <c r="Q75" s="47"/>
      <c r="R75" s="49"/>
    </row>
    <row r="76" spans="1:28" s="60" customFormat="1" ht="12">
      <c r="A76" s="61"/>
      <c r="B76" s="75" t="s">
        <v>125</v>
      </c>
      <c r="C76" s="63">
        <f>SUM(C77:C79)</f>
        <v>7159</v>
      </c>
      <c r="D76" s="63">
        <f aca="true" t="shared" si="9" ref="D76:Q76">SUM(D77:D79)</f>
        <v>6208</v>
      </c>
      <c r="E76" s="63">
        <f t="shared" si="9"/>
        <v>1085</v>
      </c>
      <c r="F76" s="63">
        <f t="shared" si="9"/>
        <v>184</v>
      </c>
      <c r="G76" s="63">
        <f t="shared" si="9"/>
        <v>30359</v>
      </c>
      <c r="H76" s="63">
        <f t="shared" si="9"/>
        <v>79</v>
      </c>
      <c r="I76" s="63">
        <f t="shared" si="9"/>
        <v>7973</v>
      </c>
      <c r="J76" s="63">
        <f t="shared" si="9"/>
        <v>1183</v>
      </c>
      <c r="K76" s="63">
        <f t="shared" si="9"/>
        <v>27543</v>
      </c>
      <c r="L76" s="63">
        <f t="shared" si="9"/>
        <v>1012</v>
      </c>
      <c r="M76" s="63">
        <f t="shared" si="9"/>
        <v>21513</v>
      </c>
      <c r="N76" s="63">
        <f>SUM(N77:N79)</f>
        <v>157</v>
      </c>
      <c r="O76" s="63">
        <f>SUM(O77:O79)</f>
        <v>5591</v>
      </c>
      <c r="P76" s="63">
        <f t="shared" si="9"/>
        <v>14</v>
      </c>
      <c r="Q76" s="63">
        <f t="shared" si="9"/>
        <v>439</v>
      </c>
      <c r="R76" s="59" t="s">
        <v>126</v>
      </c>
      <c r="AA76" s="50"/>
      <c r="AB76" s="50"/>
    </row>
    <row r="77" spans="1:18" s="50" customFormat="1" ht="12">
      <c r="A77" s="52" t="s">
        <v>127</v>
      </c>
      <c r="B77" s="66" t="s">
        <v>128</v>
      </c>
      <c r="C77" s="47">
        <v>2380</v>
      </c>
      <c r="D77" s="69">
        <v>1977</v>
      </c>
      <c r="E77" s="47">
        <v>342</v>
      </c>
      <c r="F77" s="47">
        <v>78</v>
      </c>
      <c r="G77" s="47">
        <v>10398</v>
      </c>
      <c r="H77" s="47">
        <v>24</v>
      </c>
      <c r="I77" s="47">
        <v>2419</v>
      </c>
      <c r="J77" s="47">
        <v>346</v>
      </c>
      <c r="K77" s="47">
        <v>7845</v>
      </c>
      <c r="L77" s="47">
        <v>302</v>
      </c>
      <c r="M77" s="47">
        <v>6378</v>
      </c>
      <c r="N77" s="47">
        <v>36</v>
      </c>
      <c r="O77" s="47">
        <v>1229</v>
      </c>
      <c r="P77" s="69">
        <v>8</v>
      </c>
      <c r="Q77" s="69">
        <v>238</v>
      </c>
      <c r="R77" s="49">
        <v>43</v>
      </c>
    </row>
    <row r="78" spans="1:18" s="50" customFormat="1" ht="12">
      <c r="A78" s="52" t="s">
        <v>129</v>
      </c>
      <c r="B78" s="66" t="s">
        <v>130</v>
      </c>
      <c r="C78" s="47">
        <v>2944</v>
      </c>
      <c r="D78" s="47">
        <v>2603</v>
      </c>
      <c r="E78" s="47">
        <v>496</v>
      </c>
      <c r="F78" s="47">
        <v>54</v>
      </c>
      <c r="G78" s="47">
        <v>12212</v>
      </c>
      <c r="H78" s="47">
        <v>27</v>
      </c>
      <c r="I78" s="47">
        <v>2693</v>
      </c>
      <c r="J78" s="47">
        <v>489</v>
      </c>
      <c r="K78" s="47">
        <v>11611</v>
      </c>
      <c r="L78" s="47">
        <v>413</v>
      </c>
      <c r="M78" s="47">
        <v>8857</v>
      </c>
      <c r="N78" s="47">
        <v>73</v>
      </c>
      <c r="O78" s="47">
        <v>2651</v>
      </c>
      <c r="P78" s="47">
        <v>3</v>
      </c>
      <c r="Q78" s="47">
        <v>103</v>
      </c>
      <c r="R78" s="49">
        <v>44</v>
      </c>
    </row>
    <row r="79" spans="1:28" s="50" customFormat="1" ht="12">
      <c r="A79" s="52" t="s">
        <v>131</v>
      </c>
      <c r="B79" s="66" t="s">
        <v>132</v>
      </c>
      <c r="C79" s="47">
        <v>1835</v>
      </c>
      <c r="D79" s="47">
        <v>1628</v>
      </c>
      <c r="E79" s="47">
        <v>247</v>
      </c>
      <c r="F79" s="47">
        <v>52</v>
      </c>
      <c r="G79" s="47">
        <v>7749</v>
      </c>
      <c r="H79" s="47">
        <v>28</v>
      </c>
      <c r="I79" s="47">
        <v>2861</v>
      </c>
      <c r="J79" s="47">
        <v>348</v>
      </c>
      <c r="K79" s="47">
        <v>8087</v>
      </c>
      <c r="L79" s="47">
        <v>297</v>
      </c>
      <c r="M79" s="47">
        <v>6278</v>
      </c>
      <c r="N79" s="69">
        <v>48</v>
      </c>
      <c r="O79" s="69">
        <v>1711</v>
      </c>
      <c r="P79" s="47">
        <v>3</v>
      </c>
      <c r="Q79" s="47">
        <v>98</v>
      </c>
      <c r="R79" s="49">
        <v>45</v>
      </c>
      <c r="S79" s="68"/>
      <c r="T79" s="68"/>
      <c r="U79" s="68"/>
      <c r="V79" s="68"/>
      <c r="W79" s="68"/>
      <c r="X79" s="68"/>
      <c r="Y79" s="68"/>
      <c r="Z79" s="68"/>
      <c r="AA79" s="68"/>
      <c r="AB79" s="68"/>
    </row>
    <row r="80" spans="1:28" s="50" customFormat="1" ht="12">
      <c r="A80" s="52"/>
      <c r="B80" s="6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69"/>
      <c r="O80" s="69"/>
      <c r="P80" s="47"/>
      <c r="Q80" s="47"/>
      <c r="R80" s="49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spans="1:28" s="60" customFormat="1" ht="12">
      <c r="A81" s="61"/>
      <c r="B81" s="75" t="s">
        <v>133</v>
      </c>
      <c r="C81" s="63">
        <f aca="true" t="shared" si="10" ref="C81:Q81">SUM(C82:C83)</f>
        <v>14920</v>
      </c>
      <c r="D81" s="63">
        <f t="shared" si="10"/>
        <v>13173</v>
      </c>
      <c r="E81" s="63">
        <f t="shared" si="10"/>
        <v>1529</v>
      </c>
      <c r="F81" s="63">
        <f t="shared" si="10"/>
        <v>323</v>
      </c>
      <c r="G81" s="63">
        <f t="shared" si="10"/>
        <v>67047</v>
      </c>
      <c r="H81" s="63">
        <f t="shared" si="10"/>
        <v>153</v>
      </c>
      <c r="I81" s="63">
        <f t="shared" si="10"/>
        <v>15418</v>
      </c>
      <c r="J81" s="63">
        <f t="shared" si="10"/>
        <v>2659</v>
      </c>
      <c r="K81" s="63">
        <f t="shared" si="10"/>
        <v>58067</v>
      </c>
      <c r="L81" s="63">
        <v>2309</v>
      </c>
      <c r="M81" s="63">
        <f t="shared" si="10"/>
        <v>46232</v>
      </c>
      <c r="N81" s="63">
        <f t="shared" si="10"/>
        <v>316</v>
      </c>
      <c r="O81" s="63">
        <f t="shared" si="10"/>
        <v>10834</v>
      </c>
      <c r="P81" s="63">
        <f t="shared" si="10"/>
        <v>34</v>
      </c>
      <c r="Q81" s="63">
        <f t="shared" si="10"/>
        <v>1001</v>
      </c>
      <c r="R81" s="59" t="s">
        <v>134</v>
      </c>
      <c r="AA81" s="50"/>
      <c r="AB81" s="50"/>
    </row>
    <row r="82" spans="1:18" s="50" customFormat="1" ht="12">
      <c r="A82" s="52" t="s">
        <v>135</v>
      </c>
      <c r="B82" s="66" t="s">
        <v>136</v>
      </c>
      <c r="C82" s="47">
        <v>6479</v>
      </c>
      <c r="D82" s="47">
        <v>5725</v>
      </c>
      <c r="E82" s="47">
        <v>484</v>
      </c>
      <c r="F82" s="47">
        <v>150</v>
      </c>
      <c r="G82" s="47">
        <v>30306</v>
      </c>
      <c r="H82" s="47">
        <v>79</v>
      </c>
      <c r="I82" s="47">
        <v>8165</v>
      </c>
      <c r="J82" s="47">
        <v>1158</v>
      </c>
      <c r="K82" s="47">
        <v>25438</v>
      </c>
      <c r="L82" s="47">
        <v>990</v>
      </c>
      <c r="M82" s="47">
        <v>19974</v>
      </c>
      <c r="N82" s="47">
        <v>151</v>
      </c>
      <c r="O82" s="69">
        <v>5013</v>
      </c>
      <c r="P82" s="47">
        <v>17</v>
      </c>
      <c r="Q82" s="47">
        <v>451</v>
      </c>
      <c r="R82" s="49">
        <v>46</v>
      </c>
    </row>
    <row r="83" spans="1:18" s="50" customFormat="1" ht="12">
      <c r="A83" s="52" t="s">
        <v>137</v>
      </c>
      <c r="B83" s="66" t="s">
        <v>138</v>
      </c>
      <c r="C83" s="47">
        <v>8441</v>
      </c>
      <c r="D83" s="47">
        <v>7448</v>
      </c>
      <c r="E83" s="47">
        <v>1045</v>
      </c>
      <c r="F83" s="47">
        <v>173</v>
      </c>
      <c r="G83" s="47">
        <v>36741</v>
      </c>
      <c r="H83" s="47">
        <v>74</v>
      </c>
      <c r="I83" s="47">
        <v>7253</v>
      </c>
      <c r="J83" s="47">
        <v>1501</v>
      </c>
      <c r="K83" s="47">
        <v>32629</v>
      </c>
      <c r="L83" s="47">
        <v>1319</v>
      </c>
      <c r="M83" s="47">
        <v>26258</v>
      </c>
      <c r="N83" s="69">
        <v>165</v>
      </c>
      <c r="O83" s="69">
        <v>5821</v>
      </c>
      <c r="P83" s="47">
        <v>17</v>
      </c>
      <c r="Q83" s="47">
        <v>550</v>
      </c>
      <c r="R83" s="49">
        <v>47</v>
      </c>
    </row>
    <row r="84" spans="1:18" s="50" customFormat="1" ht="12">
      <c r="A84" s="52"/>
      <c r="B84" s="6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69"/>
      <c r="O84" s="69"/>
      <c r="P84" s="47"/>
      <c r="Q84" s="47"/>
      <c r="R84" s="49"/>
    </row>
    <row r="85" spans="1:28" s="60" customFormat="1" ht="12">
      <c r="A85" s="61"/>
      <c r="B85" s="62" t="s">
        <v>139</v>
      </c>
      <c r="C85" s="63">
        <f aca="true" t="shared" si="11" ref="C85:Q85">SUM(C86:C90)</f>
        <v>9434</v>
      </c>
      <c r="D85" s="63">
        <f t="shared" si="11"/>
        <v>8379</v>
      </c>
      <c r="E85" s="63">
        <f t="shared" si="11"/>
        <v>607</v>
      </c>
      <c r="F85" s="63">
        <f t="shared" si="11"/>
        <v>336</v>
      </c>
      <c r="G85" s="63">
        <f t="shared" si="11"/>
        <v>45908</v>
      </c>
      <c r="H85" s="63">
        <f t="shared" si="11"/>
        <v>116</v>
      </c>
      <c r="I85" s="63">
        <f t="shared" si="11"/>
        <v>11237</v>
      </c>
      <c r="J85" s="63">
        <f t="shared" si="11"/>
        <v>1687</v>
      </c>
      <c r="K85" s="63">
        <f t="shared" si="11"/>
        <v>37413</v>
      </c>
      <c r="L85" s="63">
        <f t="shared" si="11"/>
        <v>1499</v>
      </c>
      <c r="M85" s="63">
        <f>SUM(M86:M90)</f>
        <v>30937</v>
      </c>
      <c r="N85" s="63">
        <f t="shared" si="11"/>
        <v>168</v>
      </c>
      <c r="O85" s="63">
        <f t="shared" si="11"/>
        <v>5860</v>
      </c>
      <c r="P85" s="63">
        <f t="shared" si="11"/>
        <v>20</v>
      </c>
      <c r="Q85" s="63">
        <f t="shared" si="11"/>
        <v>616</v>
      </c>
      <c r="R85" s="59" t="s">
        <v>140</v>
      </c>
      <c r="AA85" s="50"/>
      <c r="AB85" s="50"/>
    </row>
    <row r="86" spans="1:18" s="50" customFormat="1" ht="12">
      <c r="A86" s="52" t="s">
        <v>141</v>
      </c>
      <c r="B86" s="66" t="s">
        <v>142</v>
      </c>
      <c r="C86" s="47">
        <v>998</v>
      </c>
      <c r="D86" s="47">
        <v>869</v>
      </c>
      <c r="E86" s="47">
        <v>89</v>
      </c>
      <c r="F86" s="47">
        <v>38</v>
      </c>
      <c r="G86" s="47">
        <v>4848</v>
      </c>
      <c r="H86" s="47">
        <v>12</v>
      </c>
      <c r="I86" s="47">
        <v>1176</v>
      </c>
      <c r="J86" s="47">
        <v>159</v>
      </c>
      <c r="K86" s="47">
        <v>3642</v>
      </c>
      <c r="L86" s="69">
        <v>140</v>
      </c>
      <c r="M86" s="69">
        <v>2986</v>
      </c>
      <c r="N86" s="69">
        <v>16</v>
      </c>
      <c r="O86" s="69">
        <v>558</v>
      </c>
      <c r="P86" s="47">
        <v>3</v>
      </c>
      <c r="Q86" s="47">
        <v>98</v>
      </c>
      <c r="R86" s="49">
        <v>48</v>
      </c>
    </row>
    <row r="87" spans="1:18" s="50" customFormat="1" ht="12">
      <c r="A87" s="52" t="s">
        <v>143</v>
      </c>
      <c r="B87" s="66" t="s">
        <v>144</v>
      </c>
      <c r="C87" s="47">
        <v>1177</v>
      </c>
      <c r="D87" s="76">
        <v>1011</v>
      </c>
      <c r="E87" s="47">
        <v>100</v>
      </c>
      <c r="F87" s="47">
        <v>32</v>
      </c>
      <c r="G87" s="47">
        <v>5882</v>
      </c>
      <c r="H87" s="47">
        <v>13</v>
      </c>
      <c r="I87" s="47">
        <v>1258</v>
      </c>
      <c r="J87" s="47">
        <v>241</v>
      </c>
      <c r="K87" s="47">
        <v>4923</v>
      </c>
      <c r="L87" s="76">
        <v>228</v>
      </c>
      <c r="M87" s="76">
        <v>4446</v>
      </c>
      <c r="N87" s="69">
        <v>12</v>
      </c>
      <c r="O87" s="69">
        <v>446</v>
      </c>
      <c r="P87" s="47">
        <v>1</v>
      </c>
      <c r="Q87" s="47">
        <v>31</v>
      </c>
      <c r="R87" s="49">
        <v>49</v>
      </c>
    </row>
    <row r="88" spans="1:18" s="50" customFormat="1" ht="12">
      <c r="A88" s="52" t="s">
        <v>145</v>
      </c>
      <c r="B88" s="66" t="s">
        <v>146</v>
      </c>
      <c r="C88" s="47">
        <v>922</v>
      </c>
      <c r="D88" s="69">
        <v>842</v>
      </c>
      <c r="E88" s="47">
        <v>83</v>
      </c>
      <c r="F88" s="47">
        <v>47</v>
      </c>
      <c r="G88" s="47">
        <v>4302</v>
      </c>
      <c r="H88" s="47">
        <v>11</v>
      </c>
      <c r="I88" s="47">
        <v>1066</v>
      </c>
      <c r="J88" s="47">
        <v>169</v>
      </c>
      <c r="K88" s="47">
        <v>3624</v>
      </c>
      <c r="L88" s="76">
        <v>148</v>
      </c>
      <c r="M88" s="76">
        <v>2958</v>
      </c>
      <c r="N88" s="69">
        <v>18</v>
      </c>
      <c r="O88" s="69">
        <v>568</v>
      </c>
      <c r="P88" s="47">
        <v>3</v>
      </c>
      <c r="Q88" s="47">
        <v>98</v>
      </c>
      <c r="R88" s="49">
        <v>50</v>
      </c>
    </row>
    <row r="89" spans="1:18" s="50" customFormat="1" ht="12">
      <c r="A89" s="52" t="s">
        <v>147</v>
      </c>
      <c r="B89" s="66" t="s">
        <v>148</v>
      </c>
      <c r="C89" s="47">
        <v>2128</v>
      </c>
      <c r="D89" s="47">
        <v>1866</v>
      </c>
      <c r="E89" s="47">
        <v>88</v>
      </c>
      <c r="F89" s="47">
        <v>57</v>
      </c>
      <c r="G89" s="47">
        <v>11018</v>
      </c>
      <c r="H89" s="47">
        <v>34</v>
      </c>
      <c r="I89" s="47">
        <v>3374</v>
      </c>
      <c r="J89" s="47">
        <v>395</v>
      </c>
      <c r="K89" s="47">
        <v>8850</v>
      </c>
      <c r="L89" s="47">
        <v>356</v>
      </c>
      <c r="M89" s="47">
        <v>7499</v>
      </c>
      <c r="N89" s="47">
        <v>34</v>
      </c>
      <c r="O89" s="47">
        <v>1190</v>
      </c>
      <c r="P89" s="47">
        <v>5</v>
      </c>
      <c r="Q89" s="47">
        <v>161</v>
      </c>
      <c r="R89" s="49">
        <v>51</v>
      </c>
    </row>
    <row r="90" spans="1:28" s="50" customFormat="1" ht="12">
      <c r="A90" s="52" t="s">
        <v>149</v>
      </c>
      <c r="B90" s="66" t="s">
        <v>150</v>
      </c>
      <c r="C90" s="47">
        <v>4209</v>
      </c>
      <c r="D90" s="47">
        <v>3791</v>
      </c>
      <c r="E90" s="47">
        <v>247</v>
      </c>
      <c r="F90" s="47">
        <v>162</v>
      </c>
      <c r="G90" s="47">
        <v>19858</v>
      </c>
      <c r="H90" s="47">
        <v>46</v>
      </c>
      <c r="I90" s="47">
        <v>4363</v>
      </c>
      <c r="J90" s="47">
        <v>723</v>
      </c>
      <c r="K90" s="47">
        <v>16374</v>
      </c>
      <c r="L90" s="47">
        <v>627</v>
      </c>
      <c r="M90" s="47">
        <v>13048</v>
      </c>
      <c r="N90" s="47">
        <v>88</v>
      </c>
      <c r="O90" s="47">
        <v>3098</v>
      </c>
      <c r="P90" s="47">
        <v>8</v>
      </c>
      <c r="Q90" s="47">
        <v>228</v>
      </c>
      <c r="R90" s="49">
        <v>52</v>
      </c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spans="1:28" s="50" customFormat="1" ht="12">
      <c r="A91" s="52"/>
      <c r="B91" s="6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9"/>
      <c r="S91" s="68"/>
      <c r="T91" s="68"/>
      <c r="U91" s="68"/>
      <c r="V91" s="68"/>
      <c r="W91" s="68"/>
      <c r="X91" s="68"/>
      <c r="Y91" s="68"/>
      <c r="Z91" s="68"/>
      <c r="AA91" s="68"/>
      <c r="AB91" s="68"/>
    </row>
    <row r="92" spans="1:28" s="60" customFormat="1" ht="12">
      <c r="A92" s="61"/>
      <c r="B92" s="62" t="s">
        <v>151</v>
      </c>
      <c r="C92" s="63">
        <f>SUM(C93:C96)</f>
        <v>9918</v>
      </c>
      <c r="D92" s="63">
        <f aca="true" t="shared" si="12" ref="D92:Q92">SUM(D93:D96)</f>
        <v>7905</v>
      </c>
      <c r="E92" s="63">
        <f t="shared" si="12"/>
        <v>766</v>
      </c>
      <c r="F92" s="63">
        <f t="shared" si="12"/>
        <v>231</v>
      </c>
      <c r="G92" s="63">
        <f t="shared" si="12"/>
        <v>45859</v>
      </c>
      <c r="H92" s="63">
        <f t="shared" si="12"/>
        <v>111</v>
      </c>
      <c r="I92" s="63">
        <f t="shared" si="12"/>
        <v>10900</v>
      </c>
      <c r="J92" s="63">
        <f t="shared" si="12"/>
        <v>2195</v>
      </c>
      <c r="K92" s="63">
        <f t="shared" si="12"/>
        <v>47267</v>
      </c>
      <c r="L92" s="63">
        <f t="shared" si="12"/>
        <v>1952</v>
      </c>
      <c r="M92" s="63">
        <f t="shared" si="12"/>
        <v>39017</v>
      </c>
      <c r="N92" s="63">
        <v>217</v>
      </c>
      <c r="O92" s="63">
        <f t="shared" si="12"/>
        <v>7540</v>
      </c>
      <c r="P92" s="63">
        <f t="shared" si="12"/>
        <v>26</v>
      </c>
      <c r="Q92" s="63">
        <f t="shared" si="12"/>
        <v>710</v>
      </c>
      <c r="R92" s="59" t="s">
        <v>152</v>
      </c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1:18" s="50" customFormat="1" ht="12">
      <c r="A93" s="52" t="s">
        <v>153</v>
      </c>
      <c r="B93" s="66" t="s">
        <v>154</v>
      </c>
      <c r="C93" s="47">
        <v>1997</v>
      </c>
      <c r="D93" s="47">
        <v>1441</v>
      </c>
      <c r="E93" s="47">
        <v>175</v>
      </c>
      <c r="F93" s="47">
        <v>61</v>
      </c>
      <c r="G93" s="47">
        <v>9365</v>
      </c>
      <c r="H93" s="47">
        <v>29</v>
      </c>
      <c r="I93" s="47">
        <v>2822</v>
      </c>
      <c r="J93" s="47">
        <v>466</v>
      </c>
      <c r="K93" s="47">
        <v>9937</v>
      </c>
      <c r="L93" s="47">
        <v>407</v>
      </c>
      <c r="M93" s="47">
        <v>7959</v>
      </c>
      <c r="N93" s="69">
        <v>55</v>
      </c>
      <c r="O93" s="69">
        <v>1880</v>
      </c>
      <c r="P93" s="47">
        <v>4</v>
      </c>
      <c r="Q93" s="47">
        <v>98</v>
      </c>
      <c r="R93" s="49">
        <v>53</v>
      </c>
    </row>
    <row r="94" spans="1:18" s="50" customFormat="1" ht="12">
      <c r="A94" s="52" t="s">
        <v>155</v>
      </c>
      <c r="B94" s="67" t="s">
        <v>156</v>
      </c>
      <c r="C94" s="47">
        <v>2361</v>
      </c>
      <c r="D94" s="69">
        <v>1853</v>
      </c>
      <c r="E94" s="47">
        <v>161</v>
      </c>
      <c r="F94" s="47">
        <v>58</v>
      </c>
      <c r="G94" s="47">
        <v>10471</v>
      </c>
      <c r="H94" s="47">
        <v>25</v>
      </c>
      <c r="I94" s="47">
        <v>2573</v>
      </c>
      <c r="J94" s="47">
        <v>525</v>
      </c>
      <c r="K94" s="47">
        <v>11904</v>
      </c>
      <c r="L94" s="47">
        <v>460</v>
      </c>
      <c r="M94" s="47">
        <v>9628</v>
      </c>
      <c r="N94" s="47">
        <v>59</v>
      </c>
      <c r="O94" s="69">
        <v>2120</v>
      </c>
      <c r="P94" s="47">
        <v>6</v>
      </c>
      <c r="Q94" s="47">
        <v>156</v>
      </c>
      <c r="R94" s="49">
        <v>54</v>
      </c>
    </row>
    <row r="95" spans="1:18" s="50" customFormat="1" ht="12">
      <c r="A95" s="52" t="s">
        <v>157</v>
      </c>
      <c r="B95" s="66" t="s">
        <v>158</v>
      </c>
      <c r="C95" s="47">
        <v>3255</v>
      </c>
      <c r="D95" s="47">
        <v>2672</v>
      </c>
      <c r="E95" s="47">
        <v>240</v>
      </c>
      <c r="F95" s="47">
        <v>58</v>
      </c>
      <c r="G95" s="47">
        <v>15437</v>
      </c>
      <c r="H95" s="47">
        <v>33</v>
      </c>
      <c r="I95" s="47">
        <v>3067</v>
      </c>
      <c r="J95" s="47">
        <v>699</v>
      </c>
      <c r="K95" s="47">
        <v>14909</v>
      </c>
      <c r="L95" s="47">
        <v>644</v>
      </c>
      <c r="M95" s="47">
        <v>12929</v>
      </c>
      <c r="N95" s="69">
        <v>47</v>
      </c>
      <c r="O95" s="69">
        <v>1711</v>
      </c>
      <c r="P95" s="47">
        <v>8</v>
      </c>
      <c r="Q95" s="47">
        <v>269</v>
      </c>
      <c r="R95" s="49">
        <v>55</v>
      </c>
    </row>
    <row r="96" spans="1:18" s="50" customFormat="1" ht="12">
      <c r="A96" s="52" t="s">
        <v>159</v>
      </c>
      <c r="B96" s="66" t="s">
        <v>160</v>
      </c>
      <c r="C96" s="47">
        <v>2305</v>
      </c>
      <c r="D96" s="47">
        <v>1939</v>
      </c>
      <c r="E96" s="47">
        <v>190</v>
      </c>
      <c r="F96" s="47">
        <v>54</v>
      </c>
      <c r="G96" s="47">
        <v>10586</v>
      </c>
      <c r="H96" s="47">
        <v>24</v>
      </c>
      <c r="I96" s="47">
        <v>2438</v>
      </c>
      <c r="J96" s="47">
        <v>505</v>
      </c>
      <c r="K96" s="47">
        <v>10517</v>
      </c>
      <c r="L96" s="47">
        <v>441</v>
      </c>
      <c r="M96" s="47">
        <v>8501</v>
      </c>
      <c r="N96" s="69">
        <v>56</v>
      </c>
      <c r="O96" s="69">
        <v>1829</v>
      </c>
      <c r="P96" s="47">
        <v>8</v>
      </c>
      <c r="Q96" s="47">
        <v>187</v>
      </c>
      <c r="R96" s="49">
        <v>56</v>
      </c>
    </row>
    <row r="97" spans="1:18" s="50" customFormat="1" ht="12">
      <c r="A97" s="52"/>
      <c r="B97" s="6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69"/>
      <c r="O97" s="69"/>
      <c r="P97" s="47"/>
      <c r="Q97" s="47"/>
      <c r="R97" s="49"/>
    </row>
    <row r="98" spans="1:18" s="60" customFormat="1" ht="12" customHeight="1">
      <c r="A98" s="61"/>
      <c r="B98" s="62" t="s">
        <v>161</v>
      </c>
      <c r="C98" s="63">
        <f>SUM(C99:C100)</f>
        <v>8030</v>
      </c>
      <c r="D98" s="63">
        <f aca="true" t="shared" si="13" ref="D98:Q98">SUM(D99:D100)</f>
        <v>6779</v>
      </c>
      <c r="E98" s="63">
        <f t="shared" si="13"/>
        <v>936</v>
      </c>
      <c r="F98" s="63">
        <f t="shared" si="13"/>
        <v>231</v>
      </c>
      <c r="G98" s="63">
        <f t="shared" si="13"/>
        <v>35577</v>
      </c>
      <c r="H98" s="63">
        <f t="shared" si="13"/>
        <v>110</v>
      </c>
      <c r="I98" s="63">
        <v>11121</v>
      </c>
      <c r="J98" s="63">
        <f t="shared" si="13"/>
        <v>1591</v>
      </c>
      <c r="K98" s="63">
        <f t="shared" si="13"/>
        <v>36779</v>
      </c>
      <c r="L98" s="63">
        <f t="shared" si="13"/>
        <v>1357</v>
      </c>
      <c r="M98" s="63">
        <f t="shared" si="13"/>
        <v>28400</v>
      </c>
      <c r="N98" s="70">
        <f t="shared" si="13"/>
        <v>219</v>
      </c>
      <c r="O98" s="70">
        <f t="shared" si="13"/>
        <v>7887</v>
      </c>
      <c r="P98" s="63">
        <f t="shared" si="13"/>
        <v>15</v>
      </c>
      <c r="Q98" s="63">
        <f t="shared" si="13"/>
        <v>492</v>
      </c>
      <c r="R98" s="59" t="s">
        <v>162</v>
      </c>
    </row>
    <row r="99" spans="1:18" s="50" customFormat="1" ht="12">
      <c r="A99" s="52" t="s">
        <v>163</v>
      </c>
      <c r="B99" s="66" t="s">
        <v>164</v>
      </c>
      <c r="C99" s="47">
        <v>3162</v>
      </c>
      <c r="D99" s="47">
        <v>2597</v>
      </c>
      <c r="E99" s="47">
        <v>339</v>
      </c>
      <c r="F99" s="47">
        <v>118</v>
      </c>
      <c r="G99" s="47">
        <v>14163</v>
      </c>
      <c r="H99" s="47">
        <v>50</v>
      </c>
      <c r="I99" s="47">
        <v>5083</v>
      </c>
      <c r="J99" s="47">
        <v>641</v>
      </c>
      <c r="K99" s="47">
        <v>14956</v>
      </c>
      <c r="L99" s="47">
        <v>542</v>
      </c>
      <c r="M99" s="47">
        <v>11412</v>
      </c>
      <c r="N99" s="69">
        <v>92</v>
      </c>
      <c r="O99" s="69">
        <v>3311</v>
      </c>
      <c r="P99" s="47">
        <v>7</v>
      </c>
      <c r="Q99" s="47">
        <v>233</v>
      </c>
      <c r="R99" s="49">
        <v>57</v>
      </c>
    </row>
    <row r="100" spans="1:18" s="50" customFormat="1" ht="12">
      <c r="A100" s="77" t="s">
        <v>165</v>
      </c>
      <c r="B100" s="78" t="s">
        <v>166</v>
      </c>
      <c r="C100" s="79">
        <v>4868</v>
      </c>
      <c r="D100" s="80">
        <v>4182</v>
      </c>
      <c r="E100" s="80">
        <v>597</v>
      </c>
      <c r="F100" s="80">
        <v>113</v>
      </c>
      <c r="G100" s="80">
        <v>21414</v>
      </c>
      <c r="H100" s="80">
        <v>60</v>
      </c>
      <c r="I100" s="80">
        <v>6038</v>
      </c>
      <c r="J100" s="80">
        <v>950</v>
      </c>
      <c r="K100" s="80">
        <v>21823</v>
      </c>
      <c r="L100" s="80">
        <v>815</v>
      </c>
      <c r="M100" s="80">
        <v>16988</v>
      </c>
      <c r="N100" s="81">
        <v>127</v>
      </c>
      <c r="O100" s="81">
        <v>4576</v>
      </c>
      <c r="P100" s="80">
        <v>8</v>
      </c>
      <c r="Q100" s="82">
        <v>259</v>
      </c>
      <c r="R100" s="83">
        <v>58</v>
      </c>
    </row>
    <row r="101" spans="1:18" s="7" customFormat="1" ht="12">
      <c r="A101" s="84"/>
      <c r="B101" s="85" t="s">
        <v>167</v>
      </c>
      <c r="C101" s="64"/>
      <c r="D101" s="84"/>
      <c r="E101" s="64"/>
      <c r="F101" s="84"/>
      <c r="G101" s="84"/>
      <c r="H101" s="64"/>
      <c r="I101" s="64"/>
      <c r="J101" s="64"/>
      <c r="K101" s="64" t="s">
        <v>21</v>
      </c>
      <c r="L101" s="84"/>
      <c r="M101" s="84"/>
      <c r="N101" s="84"/>
      <c r="O101" s="84"/>
      <c r="P101" s="84"/>
      <c r="Q101" s="84"/>
      <c r="R101" s="84"/>
    </row>
    <row r="102" spans="1:18" ht="12" customHeight="1">
      <c r="A102" s="2"/>
      <c r="B102" s="86" t="s">
        <v>168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2"/>
      <c r="N102" s="2"/>
      <c r="O102" s="2"/>
      <c r="P102" s="2"/>
      <c r="Q102" s="2"/>
      <c r="R102" s="2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  <row r="130" ht="17.25">
      <c r="A130" s="3"/>
    </row>
    <row r="131" ht="17.25">
      <c r="A131" s="3"/>
    </row>
    <row r="132" ht="17.25">
      <c r="A132" s="3"/>
    </row>
    <row r="133" ht="17.25">
      <c r="A133" s="3"/>
    </row>
    <row r="134" ht="17.25">
      <c r="A134" s="3"/>
    </row>
    <row r="135" ht="17.25">
      <c r="A135" s="3"/>
    </row>
    <row r="136" ht="17.25">
      <c r="A136" s="3"/>
    </row>
    <row r="137" ht="17.25">
      <c r="A137" s="3"/>
    </row>
    <row r="138" ht="17.25">
      <c r="A138" s="3"/>
    </row>
    <row r="139" ht="17.25">
      <c r="A139" s="3"/>
    </row>
    <row r="140" ht="17.25">
      <c r="A140" s="3"/>
    </row>
    <row r="141" ht="17.25">
      <c r="A141" s="3"/>
    </row>
    <row r="142" ht="17.25">
      <c r="A142" s="3"/>
    </row>
    <row r="143" ht="17.25">
      <c r="A143" s="3"/>
    </row>
  </sheetData>
  <sheetProtection/>
  <mergeCells count="22">
    <mergeCell ref="A8:B8"/>
    <mergeCell ref="A9:B9"/>
    <mergeCell ref="A10:B10"/>
    <mergeCell ref="A11:B11"/>
    <mergeCell ref="A13:B13"/>
    <mergeCell ref="B102:L102"/>
    <mergeCell ref="R4:R6"/>
    <mergeCell ref="C5:C6"/>
    <mergeCell ref="D5:D6"/>
    <mergeCell ref="E5:E6"/>
    <mergeCell ref="F5:F6"/>
    <mergeCell ref="H5:I5"/>
    <mergeCell ref="J5:K5"/>
    <mergeCell ref="L5:M5"/>
    <mergeCell ref="N5:O5"/>
    <mergeCell ref="P5:Q5"/>
    <mergeCell ref="A4:B6"/>
    <mergeCell ref="C4:D4"/>
    <mergeCell ref="E4:F4"/>
    <mergeCell ref="G4:G6"/>
    <mergeCell ref="H4:I4"/>
    <mergeCell ref="J4:Q4"/>
  </mergeCells>
  <printOptions/>
  <pageMargins left="0.787" right="0.787" top="0.984" bottom="0.984" header="0.512" footer="0.512"/>
  <pageSetup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2009-05-13T05:31:04Z</dcterms:created>
  <dcterms:modified xsi:type="dcterms:W3CDTF">2009-05-13T05:31:12Z</dcterms:modified>
  <cp:category/>
  <cp:version/>
  <cp:contentType/>
  <cp:contentStatus/>
</cp:coreProperties>
</file>