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4A" sheetId="1" r:id="rId1"/>
    <sheet name="64B" sheetId="2" r:id="rId2"/>
  </sheets>
  <externalReferences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2．林業粗生産額の推移">#REF!</definedName>
    <definedName name="_83._市町村別_乾しいたけ､竹材生産量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<sst xmlns="http://schemas.openxmlformats.org/spreadsheetml/2006/main" count="106" uniqueCount="98">
  <si>
    <t>64.  林　  野　  副 　 産 　 物</t>
  </si>
  <si>
    <t xml:space="preserve"> (単位  キログラム)</t>
  </si>
  <si>
    <r>
      <t>Ａ</t>
    </r>
    <r>
      <rPr>
        <sz val="11"/>
        <color indexed="8"/>
        <rFont val="ＭＳ ゴシック"/>
        <family val="3"/>
      </rPr>
      <t>　市町村別しいたけ生産量</t>
    </r>
  </si>
  <si>
    <t>年次および</t>
  </si>
  <si>
    <t>乾　　　燥</t>
  </si>
  <si>
    <t>生</t>
  </si>
  <si>
    <t>市  町  村</t>
  </si>
  <si>
    <t xml:space="preserve">昭 和 40 年  </t>
  </si>
  <si>
    <t>南海部郡</t>
  </si>
  <si>
    <t xml:space="preserve">     41</t>
  </si>
  <si>
    <t>上浦町</t>
  </si>
  <si>
    <t xml:space="preserve">     42</t>
  </si>
  <si>
    <t>弥生町</t>
  </si>
  <si>
    <t xml:space="preserve">     43</t>
  </si>
  <si>
    <t>本匠村</t>
  </si>
  <si>
    <t xml:space="preserve">     44</t>
  </si>
  <si>
    <t>宇目町</t>
  </si>
  <si>
    <t>直川村</t>
  </si>
  <si>
    <t>市部</t>
  </si>
  <si>
    <t>鶴見町</t>
  </si>
  <si>
    <t>米水津村</t>
  </si>
  <si>
    <t>郡部</t>
  </si>
  <si>
    <t>蒲江町</t>
  </si>
  <si>
    <t>大分市</t>
  </si>
  <si>
    <t>大野郡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</si>
  <si>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</si>
  <si>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</si>
  <si>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</si>
  <si>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</si>
  <si>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</si>
  <si>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</si>
  <si>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</si>
  <si>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</si>
  <si>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</si>
  <si>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</si>
  <si>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</si>
  <si>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</si>
  <si>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</si>
  <si>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</si>
  <si>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</si>
  <si>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</si>
  <si>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</si>
  <si>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宇佐市</t>
  </si>
  <si>
    <t>直入郡</t>
  </si>
  <si>
    <t>荻町</t>
  </si>
  <si>
    <t>西国東郡</t>
  </si>
  <si>
    <t>久住町</t>
  </si>
  <si>
    <t>大田村</t>
  </si>
  <si>
    <t>直入町</t>
  </si>
  <si>
    <t>真玉町</t>
  </si>
  <si>
    <t>香々地町</t>
  </si>
  <si>
    <t>玖珠郡</t>
  </si>
  <si>
    <t>九重町</t>
  </si>
  <si>
    <t>東国東郡</t>
  </si>
  <si>
    <t>玖珠町</t>
  </si>
  <si>
    <t>国見町</t>
  </si>
  <si>
    <t>姫島村</t>
  </si>
  <si>
    <t>日田郡</t>
  </si>
  <si>
    <t>国東町</t>
  </si>
  <si>
    <t>前津江村</t>
  </si>
  <si>
    <t>武蔵町</t>
  </si>
  <si>
    <t>中津江村</t>
  </si>
  <si>
    <t>安岐町</t>
  </si>
  <si>
    <t>上津江村</t>
  </si>
  <si>
    <t>大山町</t>
  </si>
  <si>
    <t>速見郡</t>
  </si>
  <si>
    <t>天瀬町</t>
  </si>
  <si>
    <t>日出町</t>
  </si>
  <si>
    <t>山香町</t>
  </si>
  <si>
    <t>下毛郡</t>
  </si>
  <si>
    <t>三光村</t>
  </si>
  <si>
    <t>大分郡</t>
  </si>
  <si>
    <t>本耶馬渓町</t>
  </si>
  <si>
    <t>野津原町</t>
  </si>
  <si>
    <t>耶馬渓町</t>
  </si>
  <si>
    <t>挟間町</t>
  </si>
  <si>
    <t>山国町</t>
  </si>
  <si>
    <t>庄内町</t>
  </si>
  <si>
    <t>湯布院町</t>
  </si>
  <si>
    <t>宇佐郡</t>
  </si>
  <si>
    <t>院内町</t>
  </si>
  <si>
    <t>北海部郡</t>
  </si>
  <si>
    <t>安心院町</t>
  </si>
  <si>
    <t>佐賀関町</t>
  </si>
  <si>
    <t xml:space="preserve"> 資料：九州農政局大分統計調査事務所「大分農林水産統計年報」</t>
  </si>
  <si>
    <t>Ｂ　　木　炭，ま　き　お　よ　び　竹　材</t>
  </si>
  <si>
    <t>年　　　　次</t>
  </si>
  <si>
    <t xml:space="preserve">                木　　　　　　　   炭　　　　　 ｔ</t>
  </si>
  <si>
    <t xml:space="preserve">       ま　　　　　　き　　 千束</t>
  </si>
  <si>
    <t>竹　　　材</t>
  </si>
  <si>
    <t>総       数</t>
  </si>
  <si>
    <t>白　　   炭</t>
  </si>
  <si>
    <t>黒　　   炭</t>
  </si>
  <si>
    <t>普 通 ま き</t>
  </si>
  <si>
    <t>し ば ま き</t>
  </si>
  <si>
    <t>千束</t>
  </si>
  <si>
    <t>昭和40年</t>
  </si>
  <si>
    <t xml:space="preserve"> 資料：九州農政局大分統計調査事務所「大分農林水産統計年報」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</si>
</sst>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Continuous" vertical="top"/>
      <protection locked="0"/>
    </xf>
    <xf numFmtId="49" fontId="18" fillId="0" borderId="0" xfId="48" applyNumberFormat="1" applyFont="1" applyFill="1" applyAlignment="1" applyProtection="1">
      <alignment horizontal="centerContinuous" vertical="top"/>
      <protection locked="0"/>
    </xf>
    <xf numFmtId="176" fontId="18" fillId="0" borderId="0" xfId="0" applyNumberFormat="1" applyFont="1" applyFill="1" applyAlignment="1">
      <alignment vertical="top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49" fontId="22" fillId="0" borderId="10" xfId="0" applyNumberFormat="1" applyFont="1" applyFill="1" applyBorder="1" applyAlignment="1" applyProtection="1">
      <alignment vertical="top"/>
      <protection locked="0"/>
    </xf>
    <xf numFmtId="49" fontId="23" fillId="0" borderId="10" xfId="0" applyNumberFormat="1" applyFont="1" applyFill="1" applyBorder="1" applyAlignment="1">
      <alignment vertical="top"/>
    </xf>
    <xf numFmtId="176" fontId="24" fillId="0" borderId="10" xfId="0" applyNumberFormat="1" applyFont="1" applyFill="1" applyBorder="1" applyAlignment="1" applyProtection="1">
      <alignment/>
      <protection locked="0"/>
    </xf>
    <xf numFmtId="38" fontId="21" fillId="0" borderId="10" xfId="48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>
      <alignment/>
    </xf>
    <xf numFmtId="49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NumberFormat="1" applyFont="1" applyFill="1" applyBorder="1" applyAlignment="1" applyProtection="1">
      <alignment horizontal="center" vertical="center"/>
      <protection locked="0"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21" fillId="0" borderId="12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Alignment="1">
      <alignment horizontal="center" vertical="center"/>
    </xf>
    <xf numFmtId="49" fontId="21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17" xfId="0" applyFont="1" applyFill="1" applyBorder="1" applyAlignment="1" applyProtection="1">
      <alignment horizontal="center"/>
      <protection locked="0"/>
    </xf>
    <xf numFmtId="0" fontId="21" fillId="0" borderId="18" xfId="0" applyFont="1" applyFill="1" applyBorder="1" applyAlignment="1" applyProtection="1">
      <alignment horizontal="center"/>
      <protection locked="0"/>
    </xf>
    <xf numFmtId="38" fontId="21" fillId="0" borderId="0" xfId="48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177" fontId="21" fillId="0" borderId="17" xfId="48" applyNumberFormat="1" applyFont="1" applyFill="1" applyBorder="1" applyAlignment="1" applyProtection="1">
      <alignment/>
      <protection locked="0"/>
    </xf>
    <xf numFmtId="177" fontId="21" fillId="0" borderId="0" xfId="48" applyNumberFormat="1" applyFont="1" applyFill="1" applyBorder="1" applyAlignment="1" applyProtection="1">
      <alignment/>
      <protection locked="0"/>
    </xf>
    <xf numFmtId="0" fontId="24" fillId="0" borderId="18" xfId="0" applyNumberFormat="1" applyFont="1" applyFill="1" applyBorder="1" applyAlignment="1" applyProtection="1">
      <alignment horizontal="distributed"/>
      <protection locked="0"/>
    </xf>
    <xf numFmtId="41" fontId="24" fillId="0" borderId="17" xfId="0" applyNumberFormat="1" applyFont="1" applyFill="1" applyBorder="1" applyAlignment="1">
      <alignment/>
    </xf>
    <xf numFmtId="41" fontId="24" fillId="0" borderId="0" xfId="48" applyNumberFormat="1" applyFont="1" applyFill="1" applyAlignment="1">
      <alignment horizontal="right"/>
    </xf>
    <xf numFmtId="176" fontId="21" fillId="0" borderId="0" xfId="0" applyNumberFormat="1" applyFont="1" applyFill="1" applyBorder="1" applyAlignment="1" applyProtection="1" quotePrefix="1">
      <alignment horizontal="center"/>
      <protection locked="0"/>
    </xf>
    <xf numFmtId="0" fontId="21" fillId="0" borderId="18" xfId="0" applyNumberFormat="1" applyFont="1" applyFill="1" applyBorder="1" applyAlignment="1" applyProtection="1">
      <alignment horizontal="distributed"/>
      <protection locked="0"/>
    </xf>
    <xf numFmtId="41" fontId="21" fillId="0" borderId="17" xfId="0" applyNumberFormat="1" applyFont="1" applyFill="1" applyBorder="1" applyAlignment="1" applyProtection="1">
      <alignment horizontal="right"/>
      <protection locked="0"/>
    </xf>
    <xf numFmtId="41" fontId="21" fillId="0" borderId="0" xfId="48" applyNumberFormat="1" applyFont="1" applyFill="1" applyAlignment="1" applyProtection="1">
      <alignment horizontal="right"/>
      <protection locked="0"/>
    </xf>
    <xf numFmtId="41" fontId="21" fillId="0" borderId="17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Fill="1" applyBorder="1" applyAlignment="1" applyProtection="1" quotePrefix="1">
      <alignment horizontal="center"/>
      <protection locked="0"/>
    </xf>
    <xf numFmtId="177" fontId="24" fillId="0" borderId="17" xfId="48" applyNumberFormat="1" applyFont="1" applyFill="1" applyBorder="1" applyAlignment="1" applyProtection="1">
      <alignment/>
      <protection locked="0"/>
    </xf>
    <xf numFmtId="177" fontId="24" fillId="0" borderId="0" xfId="48" applyNumberFormat="1" applyFont="1" applyFill="1" applyBorder="1" applyAlignment="1" applyProtection="1">
      <alignment/>
      <protection locked="0"/>
    </xf>
    <xf numFmtId="176" fontId="24" fillId="0" borderId="19" xfId="0" applyNumberFormat="1" applyFont="1" applyFill="1" applyBorder="1" applyAlignment="1" applyProtection="1" quotePrefix="1">
      <alignment horizontal="distributed"/>
      <protection locked="0"/>
    </xf>
    <xf numFmtId="41" fontId="24" fillId="0" borderId="0" xfId="0" applyNumberFormat="1" applyFont="1" applyFill="1" applyBorder="1" applyAlignment="1">
      <alignment/>
    </xf>
    <xf numFmtId="176" fontId="24" fillId="0" borderId="0" xfId="0" applyNumberFormat="1" applyFont="1" applyFill="1" applyBorder="1" applyAlignment="1" applyProtection="1" quotePrefix="1">
      <alignment horizontal="distributed"/>
      <protection locked="0"/>
    </xf>
    <xf numFmtId="41" fontId="24" fillId="0" borderId="0" xfId="0" applyNumberFormat="1" applyFont="1" applyFill="1" applyAlignment="1">
      <alignment/>
    </xf>
    <xf numFmtId="41" fontId="21" fillId="0" borderId="0" xfId="0" applyNumberFormat="1" applyFont="1" applyFill="1" applyAlignment="1" applyProtection="1">
      <alignment/>
      <protection locked="0"/>
    </xf>
    <xf numFmtId="41" fontId="24" fillId="0" borderId="0" xfId="48" applyNumberFormat="1" applyFont="1" applyFill="1" applyAlignment="1">
      <alignment/>
    </xf>
    <xf numFmtId="41" fontId="21" fillId="0" borderId="0" xfId="48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 quotePrefix="1">
      <alignment horizontal="distributed"/>
      <protection locked="0"/>
    </xf>
    <xf numFmtId="0" fontId="24" fillId="0" borderId="0" xfId="0" applyNumberFormat="1" applyFont="1" applyFill="1" applyBorder="1" applyAlignment="1" applyProtection="1">
      <alignment horizontal="distributed"/>
      <protection locked="0"/>
    </xf>
    <xf numFmtId="176" fontId="24" fillId="0" borderId="17" xfId="0" applyNumberFormat="1" applyFont="1" applyFill="1" applyBorder="1" applyAlignment="1">
      <alignment/>
    </xf>
    <xf numFmtId="41" fontId="24" fillId="0" borderId="0" xfId="48" applyNumberFormat="1" applyFont="1" applyFill="1" applyBorder="1" applyAlignment="1">
      <alignment/>
    </xf>
    <xf numFmtId="176" fontId="21" fillId="0" borderId="15" xfId="0" applyNumberFormat="1" applyFont="1" applyFill="1" applyBorder="1" applyAlignment="1" applyProtection="1">
      <alignment horizontal="center"/>
      <protection locked="0"/>
    </xf>
    <xf numFmtId="176" fontId="21" fillId="0" borderId="20" xfId="0" applyNumberFormat="1" applyFont="1" applyFill="1" applyBorder="1" applyAlignment="1" applyProtection="1" quotePrefix="1">
      <alignment/>
      <protection locked="0"/>
    </xf>
    <xf numFmtId="176" fontId="21" fillId="0" borderId="20" xfId="0" applyNumberFormat="1" applyFont="1" applyFill="1" applyBorder="1" applyAlignment="1" applyProtection="1">
      <alignment/>
      <protection locked="0"/>
    </xf>
    <xf numFmtId="38" fontId="21" fillId="0" borderId="20" xfId="48" applyFont="1" applyFill="1" applyBorder="1" applyAlignment="1" applyProtection="1">
      <alignment/>
      <protection locked="0"/>
    </xf>
    <xf numFmtId="38" fontId="21" fillId="0" borderId="0" xfId="48" applyFont="1" applyFill="1" applyAlignment="1">
      <alignment/>
    </xf>
    <xf numFmtId="41" fontId="21" fillId="0" borderId="0" xfId="0" applyNumberFormat="1" applyFont="1" applyFill="1" applyBorder="1" applyAlignment="1">
      <alignment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48" applyNumberFormat="1" applyFont="1" applyFill="1" applyBorder="1" applyAlignment="1" applyProtection="1">
      <alignment/>
      <protection locked="0"/>
    </xf>
    <xf numFmtId="49" fontId="23" fillId="0" borderId="10" xfId="0" applyNumberFormat="1" applyFont="1" applyFill="1" applyBorder="1" applyAlignment="1" applyProtection="1">
      <alignment horizontal="centerContinuous" vertical="top"/>
      <protection locked="0"/>
    </xf>
    <xf numFmtId="49" fontId="23" fillId="0" borderId="10" xfId="48" applyNumberFormat="1" applyFont="1" applyFill="1" applyBorder="1" applyAlignment="1" applyProtection="1">
      <alignment horizontal="centerContinuous" vertical="top"/>
      <protection locked="0"/>
    </xf>
    <xf numFmtId="49" fontId="23" fillId="0" borderId="0" xfId="0" applyNumberFormat="1" applyFont="1" applyFill="1" applyAlignment="1">
      <alignment vertical="top"/>
    </xf>
    <xf numFmtId="49" fontId="21" fillId="0" borderId="11" xfId="0" applyNumberFormat="1" applyFont="1" applyFill="1" applyBorder="1" applyAlignment="1" applyProtection="1">
      <alignment horizontal="center" vertical="center"/>
      <protection locked="0"/>
    </xf>
    <xf numFmtId="49" fontId="21" fillId="0" borderId="21" xfId="0" applyNumberFormat="1" applyFont="1" applyFill="1" applyBorder="1" applyAlignment="1" applyProtection="1">
      <alignment vertical="center"/>
      <protection locked="0"/>
    </xf>
    <xf numFmtId="49" fontId="21" fillId="0" borderId="22" xfId="0" applyNumberFormat="1" applyFont="1" applyFill="1" applyBorder="1" applyAlignment="1" applyProtection="1">
      <alignment vertical="center"/>
      <protection locked="0"/>
    </xf>
    <xf numFmtId="49" fontId="21" fillId="0" borderId="23" xfId="0" applyNumberFormat="1" applyFont="1" applyFill="1" applyBorder="1" applyAlignment="1" applyProtection="1">
      <alignment vertical="center"/>
      <protection locked="0"/>
    </xf>
    <xf numFmtId="49" fontId="21" fillId="0" borderId="22" xfId="48" applyNumberFormat="1" applyFont="1" applyFill="1" applyBorder="1" applyAlignment="1" applyProtection="1">
      <alignment vertical="center"/>
      <protection locked="0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vertical="center"/>
    </xf>
    <xf numFmtId="49" fontId="21" fillId="0" borderId="14" xfId="0" applyNumberFormat="1" applyFont="1" applyFill="1" applyBorder="1" applyAlignment="1" applyProtection="1">
      <alignment horizontal="center" vertical="center"/>
      <protection locked="0"/>
    </xf>
    <xf numFmtId="49" fontId="21" fillId="0" borderId="24" xfId="0" applyNumberFormat="1" applyFont="1" applyFill="1" applyBorder="1" applyAlignment="1" applyProtection="1">
      <alignment horizontal="center" vertical="center"/>
      <protection locked="0"/>
    </xf>
    <xf numFmtId="49" fontId="21" fillId="0" borderId="25" xfId="0" applyNumberFormat="1" applyFont="1" applyFill="1" applyBorder="1" applyAlignment="1" applyProtection="1">
      <alignment horizontal="center" vertical="center"/>
      <protection locked="0"/>
    </xf>
    <xf numFmtId="49" fontId="21" fillId="0" borderId="26" xfId="48" applyNumberFormat="1" applyFont="1" applyFill="1" applyBorder="1" applyAlignment="1" applyProtection="1">
      <alignment horizontal="center" vertical="center"/>
      <protection locked="0"/>
    </xf>
    <xf numFmtId="49" fontId="21" fillId="0" borderId="16" xfId="0" applyNumberFormat="1" applyFont="1" applyFill="1" applyBorder="1" applyAlignment="1">
      <alignment horizontal="right" vertical="center"/>
    </xf>
    <xf numFmtId="0" fontId="21" fillId="0" borderId="19" xfId="0" applyNumberFormat="1" applyFont="1" applyFill="1" applyBorder="1" applyAlignment="1" applyProtection="1" quotePrefix="1">
      <alignment horizontal="distributed"/>
      <protection locked="0"/>
    </xf>
    <xf numFmtId="176" fontId="21" fillId="0" borderId="20" xfId="0" applyNumberFormat="1" applyFont="1" applyFill="1" applyBorder="1" applyAlignment="1">
      <alignment/>
    </xf>
    <xf numFmtId="0" fontId="21" fillId="0" borderId="19" xfId="0" applyNumberFormat="1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>
      <alignment/>
    </xf>
    <xf numFmtId="176" fontId="21" fillId="0" borderId="19" xfId="0" applyNumberFormat="1" applyFont="1" applyFill="1" applyBorder="1" applyAlignment="1" applyProtection="1" quotePrefix="1">
      <alignment horizontal="center"/>
      <protection locked="0"/>
    </xf>
    <xf numFmtId="41" fontId="21" fillId="0" borderId="0" xfId="0" applyNumberFormat="1" applyFont="1" applyFill="1" applyBorder="1" applyAlignment="1">
      <alignment horizontal="right"/>
    </xf>
    <xf numFmtId="176" fontId="21" fillId="0" borderId="19" xfId="0" applyNumberFormat="1" applyFont="1" applyFill="1" applyBorder="1" applyAlignment="1" applyProtection="1" quotePrefix="1">
      <alignment horizontal="center" vertical="center"/>
      <protection locked="0"/>
    </xf>
    <xf numFmtId="176" fontId="24" fillId="0" borderId="19" xfId="0" applyNumberFormat="1" applyFont="1" applyFill="1" applyBorder="1" applyAlignment="1" applyProtection="1" quotePrefix="1">
      <alignment horizontal="center" vertical="center"/>
      <protection locked="0"/>
    </xf>
    <xf numFmtId="176" fontId="24" fillId="0" borderId="0" xfId="0" applyNumberFormat="1" applyFont="1" applyFill="1" applyBorder="1" applyAlignment="1">
      <alignment/>
    </xf>
    <xf numFmtId="41" fontId="24" fillId="0" borderId="0" xfId="0" applyNumberFormat="1" applyFont="1" applyFill="1" applyBorder="1" applyAlignment="1">
      <alignment horizontal="right"/>
    </xf>
    <xf numFmtId="176" fontId="24" fillId="0" borderId="0" xfId="0" applyNumberFormat="1" applyFont="1" applyFill="1" applyAlignment="1">
      <alignment/>
    </xf>
    <xf numFmtId="176" fontId="21" fillId="0" borderId="14" xfId="0" applyNumberFormat="1" applyFont="1" applyFill="1" applyBorder="1" applyAlignment="1">
      <alignment/>
    </xf>
    <xf numFmtId="41" fontId="21" fillId="0" borderId="26" xfId="0" applyNumberFormat="1" applyFont="1" applyFill="1" applyBorder="1" applyAlignment="1" applyProtection="1">
      <alignment/>
      <protection locked="0"/>
    </xf>
    <xf numFmtId="0" fontId="21" fillId="0" borderId="26" xfId="0" applyNumberFormat="1" applyFont="1" applyFill="1" applyBorder="1" applyAlignment="1" applyProtection="1">
      <alignment horizontal="distributed"/>
      <protection locked="0"/>
    </xf>
    <xf numFmtId="41" fontId="21" fillId="0" borderId="26" xfId="48" applyNumberFormat="1" applyFont="1" applyFill="1" applyBorder="1" applyAlignment="1" applyProtection="1">
      <alignment horizontal="right"/>
      <protection locked="0"/>
    </xf>
    <xf numFmtId="176" fontId="21" fillId="0" borderId="16" xfId="0" applyNumberFormat="1" applyFont="1" applyFill="1" applyBorder="1" applyAlignment="1">
      <alignment/>
    </xf>
    <xf numFmtId="0" fontId="21" fillId="0" borderId="0" xfId="0" applyNumberFormat="1" applyFont="1" applyFill="1" applyBorder="1" applyAlignment="1" applyProtection="1">
      <alignment/>
      <protection locked="0"/>
    </xf>
    <xf numFmtId="41" fontId="21" fillId="0" borderId="0" xfId="48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A"/>
      <sheetName val="64B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5" width="17.75390625" style="10" customWidth="1"/>
    <col min="6" max="6" width="17.75390625" style="55" customWidth="1"/>
    <col min="7" max="16384" width="9.125" style="10" customWidth="1"/>
  </cols>
  <sheetData>
    <row r="1" spans="1:6" s="3" customFormat="1" ht="21" customHeight="1">
      <c r="A1" s="1" t="s">
        <v>0</v>
      </c>
      <c r="B1" s="1"/>
      <c r="C1" s="1"/>
      <c r="D1" s="1"/>
      <c r="E1" s="1"/>
      <c r="F1" s="2"/>
    </row>
    <row r="2" spans="1:6" ht="18" customHeight="1" thickBot="1">
      <c r="A2" s="4" t="s">
        <v>1</v>
      </c>
      <c r="B2" s="5"/>
      <c r="C2" s="6" t="s">
        <v>2</v>
      </c>
      <c r="D2" s="7"/>
      <c r="E2" s="8"/>
      <c r="F2" s="9"/>
    </row>
    <row r="3" spans="1:6" s="15" customFormat="1" ht="15" customHeight="1" thickTop="1">
      <c r="A3" s="11" t="s">
        <v>3</v>
      </c>
      <c r="B3" s="12" t="s">
        <v>4</v>
      </c>
      <c r="C3" s="13" t="s">
        <v>5</v>
      </c>
      <c r="D3" s="14" t="s">
        <v>3</v>
      </c>
      <c r="E3" s="12" t="s">
        <v>4</v>
      </c>
      <c r="F3" s="13" t="s">
        <v>5</v>
      </c>
    </row>
    <row r="4" spans="1:6" s="15" customFormat="1" ht="15" customHeight="1">
      <c r="A4" s="16" t="s">
        <v>6</v>
      </c>
      <c r="B4" s="17"/>
      <c r="C4" s="18"/>
      <c r="D4" s="19" t="s">
        <v>6</v>
      </c>
      <c r="E4" s="17"/>
      <c r="F4" s="18"/>
    </row>
    <row r="5" spans="1:6" ht="6.75" customHeight="1">
      <c r="A5" s="20"/>
      <c r="B5" s="21"/>
      <c r="C5" s="20"/>
      <c r="D5" s="22"/>
      <c r="E5" s="21"/>
      <c r="F5" s="23"/>
    </row>
    <row r="6" spans="1:6" ht="12" customHeight="1">
      <c r="A6" s="24" t="s">
        <v>7</v>
      </c>
      <c r="B6" s="25">
        <v>1331005</v>
      </c>
      <c r="C6" s="26">
        <v>61600</v>
      </c>
      <c r="D6" s="27" t="s">
        <v>8</v>
      </c>
      <c r="E6" s="28">
        <f>SUM(E7:E14)</f>
        <v>190200</v>
      </c>
      <c r="F6" s="29">
        <f>SUM(F7:F14)</f>
        <v>15200</v>
      </c>
    </row>
    <row r="7" spans="1:6" ht="12" customHeight="1">
      <c r="A7" s="30" t="s">
        <v>9</v>
      </c>
      <c r="B7" s="25">
        <v>1267463</v>
      </c>
      <c r="C7" s="26">
        <v>75700</v>
      </c>
      <c r="D7" s="31" t="s">
        <v>10</v>
      </c>
      <c r="E7" s="32">
        <v>100</v>
      </c>
      <c r="F7" s="33">
        <v>0</v>
      </c>
    </row>
    <row r="8" spans="1:6" ht="12" customHeight="1">
      <c r="A8" s="30" t="s">
        <v>11</v>
      </c>
      <c r="B8" s="25">
        <v>1829518</v>
      </c>
      <c r="C8" s="26">
        <v>88885</v>
      </c>
      <c r="D8" s="31" t="s">
        <v>12</v>
      </c>
      <c r="E8" s="34">
        <v>31000</v>
      </c>
      <c r="F8" s="33">
        <v>1700</v>
      </c>
    </row>
    <row r="9" spans="1:6" ht="12" customHeight="1">
      <c r="A9" s="30" t="s">
        <v>13</v>
      </c>
      <c r="B9" s="25">
        <v>2287100</v>
      </c>
      <c r="C9" s="26">
        <v>119320</v>
      </c>
      <c r="D9" s="31" t="s">
        <v>14</v>
      </c>
      <c r="E9" s="34">
        <v>35000</v>
      </c>
      <c r="F9" s="33">
        <v>5500</v>
      </c>
    </row>
    <row r="10" spans="1:6" ht="12" customHeight="1">
      <c r="A10" s="35" t="s">
        <v>15</v>
      </c>
      <c r="B10" s="36">
        <v>1939700</v>
      </c>
      <c r="C10" s="37">
        <v>218820</v>
      </c>
      <c r="D10" s="31" t="s">
        <v>16</v>
      </c>
      <c r="E10" s="34">
        <v>95000</v>
      </c>
      <c r="F10" s="33">
        <v>3000</v>
      </c>
    </row>
    <row r="11" spans="1:6" ht="12" customHeight="1">
      <c r="A11" s="30"/>
      <c r="B11" s="25"/>
      <c r="C11" s="26"/>
      <c r="D11" s="31" t="s">
        <v>17</v>
      </c>
      <c r="E11" s="34">
        <v>25000</v>
      </c>
      <c r="F11" s="33">
        <v>3000</v>
      </c>
    </row>
    <row r="12" spans="1:6" ht="12" customHeight="1">
      <c r="A12" s="38" t="s">
        <v>18</v>
      </c>
      <c r="B12" s="39">
        <f>SUM(B16:B26)</f>
        <v>336610</v>
      </c>
      <c r="C12" s="39">
        <f>SUM(C16:C26)</f>
        <v>111190</v>
      </c>
      <c r="D12" s="31" t="s">
        <v>19</v>
      </c>
      <c r="E12" s="34">
        <v>900</v>
      </c>
      <c r="F12" s="33">
        <v>0</v>
      </c>
    </row>
    <row r="13" spans="1:6" ht="12" customHeight="1">
      <c r="A13" s="38"/>
      <c r="B13" s="39"/>
      <c r="C13" s="39"/>
      <c r="D13" s="31" t="s">
        <v>20</v>
      </c>
      <c r="E13" s="32">
        <v>200</v>
      </c>
      <c r="F13" s="33">
        <v>0</v>
      </c>
    </row>
    <row r="14" spans="1:6" ht="12" customHeight="1">
      <c r="A14" s="38" t="s">
        <v>21</v>
      </c>
      <c r="B14" s="39">
        <v>1603090</v>
      </c>
      <c r="C14" s="39">
        <f>C28+C33+C40+C44+C50+F6+F16+F26+F31+F35+F42+F48</f>
        <v>107630</v>
      </c>
      <c r="D14" s="31" t="s">
        <v>22</v>
      </c>
      <c r="E14" s="34">
        <v>3000</v>
      </c>
      <c r="F14" s="33">
        <v>2000</v>
      </c>
    </row>
    <row r="15" spans="1:6" ht="12" customHeight="1">
      <c r="A15" s="40"/>
      <c r="B15" s="39"/>
      <c r="C15" s="41"/>
      <c r="D15" s="31"/>
      <c r="E15" s="34"/>
      <c r="F15" s="33"/>
    </row>
    <row r="16" spans="1:6" ht="12" customHeight="1">
      <c r="A16" s="24" t="s">
        <v>23</v>
      </c>
      <c r="B16" s="34">
        <v>28470</v>
      </c>
      <c r="C16" s="42">
        <v>35200</v>
      </c>
      <c r="D16" s="27" t="s">
        <v>24</v>
      </c>
      <c r="E16" s="28">
        <f>SUM(E17:E24)</f>
        <v>286080</v>
      </c>
      <c r="F16" s="43">
        <f>SUM(F17:F24)</f>
        <v>14970</v>
      </c>
    </row>
    <row r="17" spans="1:6" ht="12" customHeight="1">
      <c r="A17" s="24" t="s">
        <v>25</v>
      </c>
      <c r="B17" s="34">
        <v>27540</v>
      </c>
      <c r="C17" s="42">
        <v>22300</v>
      </c>
      <c r="D17" s="31" t="s">
        <v>26</v>
      </c>
      <c r="E17" s="34">
        <v>41670</v>
      </c>
      <c r="F17" s="44">
        <v>2250</v>
      </c>
    </row>
    <row r="18" spans="1:6" ht="12" customHeight="1">
      <c r="A18" s="24" t="s">
        <v>27</v>
      </c>
      <c r="B18" s="32">
        <v>0</v>
      </c>
      <c r="C18" s="45">
        <v>0</v>
      </c>
      <c r="D18" s="31" t="s">
        <v>28</v>
      </c>
      <c r="E18" s="34">
        <v>75870</v>
      </c>
      <c r="F18" s="44">
        <v>2200</v>
      </c>
    </row>
    <row r="19" spans="1:6" ht="12" customHeight="1">
      <c r="A19" s="24" t="s">
        <v>29</v>
      </c>
      <c r="B19" s="34">
        <v>62720</v>
      </c>
      <c r="C19" s="45">
        <v>27000</v>
      </c>
      <c r="D19" s="31" t="s">
        <v>30</v>
      </c>
      <c r="E19" s="34">
        <v>20810</v>
      </c>
      <c r="F19" s="44">
        <v>50</v>
      </c>
    </row>
    <row r="20" spans="1:6" ht="12" customHeight="1">
      <c r="A20" s="24" t="s">
        <v>31</v>
      </c>
      <c r="B20" s="34">
        <v>15000</v>
      </c>
      <c r="C20" s="46">
        <v>12000</v>
      </c>
      <c r="D20" s="31" t="s">
        <v>32</v>
      </c>
      <c r="E20" s="34">
        <v>78540</v>
      </c>
      <c r="F20" s="44">
        <v>470</v>
      </c>
    </row>
    <row r="21" spans="1:6" ht="12" customHeight="1">
      <c r="A21" s="24" t="s">
        <v>33</v>
      </c>
      <c r="B21" s="34">
        <v>5800</v>
      </c>
      <c r="C21" s="42">
        <v>1050</v>
      </c>
      <c r="D21" s="31" t="s">
        <v>34</v>
      </c>
      <c r="E21" s="34">
        <v>28850</v>
      </c>
      <c r="F21" s="44">
        <v>4700</v>
      </c>
    </row>
    <row r="22" spans="1:6" ht="12" customHeight="1">
      <c r="A22" s="24" t="s">
        <v>35</v>
      </c>
      <c r="B22" s="34">
        <v>7200</v>
      </c>
      <c r="C22" s="42">
        <v>1460</v>
      </c>
      <c r="D22" s="31" t="s">
        <v>36</v>
      </c>
      <c r="E22" s="34">
        <v>18900</v>
      </c>
      <c r="F22" s="44">
        <v>1400</v>
      </c>
    </row>
    <row r="23" spans="1:6" ht="12" customHeight="1">
      <c r="A23" s="24" t="s">
        <v>37</v>
      </c>
      <c r="B23" s="34">
        <v>138900</v>
      </c>
      <c r="C23" s="42">
        <v>6200</v>
      </c>
      <c r="D23" s="31" t="s">
        <v>38</v>
      </c>
      <c r="E23" s="34">
        <v>1150</v>
      </c>
      <c r="F23" s="44">
        <v>1000</v>
      </c>
    </row>
    <row r="24" spans="1:6" ht="12" customHeight="1">
      <c r="A24" s="24" t="s">
        <v>39</v>
      </c>
      <c r="B24" s="34">
        <v>47100</v>
      </c>
      <c r="C24" s="42">
        <v>2460</v>
      </c>
      <c r="D24" s="31" t="s">
        <v>40</v>
      </c>
      <c r="E24" s="34">
        <v>20290</v>
      </c>
      <c r="F24" s="44">
        <v>2900</v>
      </c>
    </row>
    <row r="25" spans="1:6" ht="12" customHeight="1">
      <c r="A25" s="24" t="s">
        <v>41</v>
      </c>
      <c r="B25" s="34">
        <v>2300</v>
      </c>
      <c r="C25" s="42">
        <v>1000</v>
      </c>
      <c r="D25" s="31"/>
      <c r="E25" s="34"/>
      <c r="F25" s="44"/>
    </row>
    <row r="26" spans="1:6" ht="12" customHeight="1">
      <c r="A26" s="24" t="s">
        <v>42</v>
      </c>
      <c r="B26" s="34">
        <v>1580</v>
      </c>
      <c r="C26" s="45">
        <v>2520</v>
      </c>
      <c r="D26" s="27" t="s">
        <v>43</v>
      </c>
      <c r="E26" s="28">
        <f>SUM(E27:E29)</f>
        <v>228320</v>
      </c>
      <c r="F26" s="43">
        <f>SUM(F27:F29)</f>
        <v>4050</v>
      </c>
    </row>
    <row r="27" spans="1:6" ht="12" customHeight="1">
      <c r="A27" s="47"/>
      <c r="B27" s="34"/>
      <c r="C27" s="42"/>
      <c r="D27" s="31" t="s">
        <v>44</v>
      </c>
      <c r="E27" s="34">
        <v>24360</v>
      </c>
      <c r="F27" s="44">
        <v>2300</v>
      </c>
    </row>
    <row r="28" spans="1:6" ht="12" customHeight="1">
      <c r="A28" s="48" t="s">
        <v>45</v>
      </c>
      <c r="B28" s="28">
        <f>SUM(B29:B31)</f>
        <v>55000</v>
      </c>
      <c r="C28" s="41">
        <f>SUM(C29:C31)</f>
        <v>2200</v>
      </c>
      <c r="D28" s="31" t="s">
        <v>46</v>
      </c>
      <c r="E28" s="34">
        <v>102300</v>
      </c>
      <c r="F28" s="44">
        <v>750</v>
      </c>
    </row>
    <row r="29" spans="1:6" ht="12" customHeight="1">
      <c r="A29" s="24" t="s">
        <v>47</v>
      </c>
      <c r="B29" s="34">
        <v>32000</v>
      </c>
      <c r="C29" s="45">
        <v>700</v>
      </c>
      <c r="D29" s="31" t="s">
        <v>48</v>
      </c>
      <c r="E29" s="34">
        <v>101660</v>
      </c>
      <c r="F29" s="44">
        <v>1000</v>
      </c>
    </row>
    <row r="30" spans="1:6" ht="12" customHeight="1">
      <c r="A30" s="24" t="s">
        <v>49</v>
      </c>
      <c r="B30" s="34">
        <v>12000</v>
      </c>
      <c r="C30" s="42">
        <v>1000</v>
      </c>
      <c r="D30" s="31"/>
      <c r="E30" s="34"/>
      <c r="F30" s="44"/>
    </row>
    <row r="31" spans="1:6" ht="12" customHeight="1">
      <c r="A31" s="24" t="s">
        <v>50</v>
      </c>
      <c r="B31" s="34">
        <v>11000</v>
      </c>
      <c r="C31" s="42">
        <v>500</v>
      </c>
      <c r="D31" s="27" t="s">
        <v>51</v>
      </c>
      <c r="E31" s="49">
        <f>SUM(E32:E33)</f>
        <v>250640</v>
      </c>
      <c r="F31" s="50">
        <f>SUM(F32:F33)</f>
        <v>2180</v>
      </c>
    </row>
    <row r="32" spans="1:6" ht="12" customHeight="1">
      <c r="A32" s="47"/>
      <c r="B32" s="34"/>
      <c r="C32" s="42"/>
      <c r="D32" s="31" t="s">
        <v>52</v>
      </c>
      <c r="E32" s="34">
        <v>140310</v>
      </c>
      <c r="F32" s="44">
        <v>1230</v>
      </c>
    </row>
    <row r="33" spans="1:6" ht="12" customHeight="1">
      <c r="A33" s="48" t="s">
        <v>53</v>
      </c>
      <c r="B33" s="28">
        <f>SUM(B34:B38)</f>
        <v>166400</v>
      </c>
      <c r="C33" s="41">
        <f>SUM(C34:C38)</f>
        <v>1670</v>
      </c>
      <c r="D33" s="31" t="s">
        <v>54</v>
      </c>
      <c r="E33" s="34">
        <v>110330</v>
      </c>
      <c r="F33" s="44">
        <v>950</v>
      </c>
    </row>
    <row r="34" spans="1:6" ht="12" customHeight="1">
      <c r="A34" s="24" t="s">
        <v>55</v>
      </c>
      <c r="B34" s="34">
        <v>48000</v>
      </c>
      <c r="C34" s="42">
        <v>270</v>
      </c>
      <c r="D34" s="31"/>
      <c r="E34" s="34"/>
      <c r="F34" s="44"/>
    </row>
    <row r="35" spans="1:6" ht="12" customHeight="1">
      <c r="A35" s="24" t="s">
        <v>56</v>
      </c>
      <c r="B35" s="32">
        <v>0</v>
      </c>
      <c r="C35" s="45">
        <v>0</v>
      </c>
      <c r="D35" s="27" t="s">
        <v>57</v>
      </c>
      <c r="E35" s="28">
        <f>SUM(E36:E40)</f>
        <v>133000</v>
      </c>
      <c r="F35" s="43">
        <f>SUM(F36:F40)</f>
        <v>29500</v>
      </c>
    </row>
    <row r="36" spans="1:6" ht="12" customHeight="1">
      <c r="A36" s="24" t="s">
        <v>58</v>
      </c>
      <c r="B36" s="34">
        <v>62400</v>
      </c>
      <c r="C36" s="42">
        <v>500</v>
      </c>
      <c r="D36" s="31" t="s">
        <v>59</v>
      </c>
      <c r="E36" s="34">
        <v>11000</v>
      </c>
      <c r="F36" s="33">
        <v>3000</v>
      </c>
    </row>
    <row r="37" spans="1:6" ht="12" customHeight="1">
      <c r="A37" s="24" t="s">
        <v>60</v>
      </c>
      <c r="B37" s="34">
        <v>24000</v>
      </c>
      <c r="C37" s="42">
        <v>400</v>
      </c>
      <c r="D37" s="31" t="s">
        <v>61</v>
      </c>
      <c r="E37" s="34">
        <v>16000</v>
      </c>
      <c r="F37" s="44">
        <v>1500</v>
      </c>
    </row>
    <row r="38" spans="1:6" ht="12" customHeight="1">
      <c r="A38" s="24" t="s">
        <v>62</v>
      </c>
      <c r="B38" s="34">
        <v>32000</v>
      </c>
      <c r="C38" s="42">
        <v>500</v>
      </c>
      <c r="D38" s="31" t="s">
        <v>63</v>
      </c>
      <c r="E38" s="34">
        <v>14000</v>
      </c>
      <c r="F38" s="44">
        <v>5000</v>
      </c>
    </row>
    <row r="39" spans="1:6" ht="12" customHeight="1">
      <c r="A39" s="47"/>
      <c r="B39" s="34"/>
      <c r="C39" s="42"/>
      <c r="D39" s="31" t="s">
        <v>64</v>
      </c>
      <c r="E39" s="34">
        <v>11000</v>
      </c>
      <c r="F39" s="33">
        <v>5000</v>
      </c>
    </row>
    <row r="40" spans="1:6" ht="12" customHeight="1">
      <c r="A40" s="48" t="s">
        <v>65</v>
      </c>
      <c r="B40" s="28">
        <f>SUM(B41:B42)</f>
        <v>15790</v>
      </c>
      <c r="C40" s="41">
        <f>SUM(C41:C42)</f>
        <v>12400</v>
      </c>
      <c r="D40" s="31" t="s">
        <v>66</v>
      </c>
      <c r="E40" s="34">
        <v>81000</v>
      </c>
      <c r="F40" s="33">
        <v>15000</v>
      </c>
    </row>
    <row r="41" spans="1:6" ht="12" customHeight="1">
      <c r="A41" s="24" t="s">
        <v>67</v>
      </c>
      <c r="B41" s="34">
        <v>500</v>
      </c>
      <c r="C41" s="42">
        <v>2000</v>
      </c>
      <c r="D41" s="31"/>
      <c r="E41" s="34"/>
      <c r="F41" s="44"/>
    </row>
    <row r="42" spans="1:6" ht="12" customHeight="1">
      <c r="A42" s="24" t="s">
        <v>68</v>
      </c>
      <c r="B42" s="34">
        <v>15290</v>
      </c>
      <c r="C42" s="42">
        <v>10400</v>
      </c>
      <c r="D42" s="27" t="s">
        <v>69</v>
      </c>
      <c r="E42" s="28">
        <f>SUM(E43:E46)</f>
        <v>112000</v>
      </c>
      <c r="F42" s="43">
        <f>SUM(F43:F46)</f>
        <v>9760</v>
      </c>
    </row>
    <row r="43" spans="1:6" ht="12" customHeight="1">
      <c r="A43" s="47"/>
      <c r="B43" s="34"/>
      <c r="C43" s="42"/>
      <c r="D43" s="31" t="s">
        <v>70</v>
      </c>
      <c r="E43" s="34">
        <v>1500</v>
      </c>
      <c r="F43" s="44">
        <v>1000</v>
      </c>
    </row>
    <row r="44" spans="1:6" ht="12" customHeight="1">
      <c r="A44" s="48" t="s">
        <v>71</v>
      </c>
      <c r="B44" s="28">
        <f>SUM(B45:B48)</f>
        <v>121390</v>
      </c>
      <c r="C44" s="41">
        <f>SUM(C45:C48)</f>
        <v>13320</v>
      </c>
      <c r="D44" s="31" t="s">
        <v>72</v>
      </c>
      <c r="E44" s="34">
        <v>15000</v>
      </c>
      <c r="F44" s="44">
        <v>3860</v>
      </c>
    </row>
    <row r="45" spans="1:6" ht="12" customHeight="1">
      <c r="A45" s="24" t="s">
        <v>73</v>
      </c>
      <c r="B45" s="34">
        <v>25170</v>
      </c>
      <c r="C45" s="42">
        <v>3500</v>
      </c>
      <c r="D45" s="31" t="s">
        <v>74</v>
      </c>
      <c r="E45" s="34">
        <v>48500</v>
      </c>
      <c r="F45" s="44">
        <v>4300</v>
      </c>
    </row>
    <row r="46" spans="1:6" ht="12" customHeight="1">
      <c r="A46" s="24" t="s">
        <v>75</v>
      </c>
      <c r="B46" s="34">
        <v>8460</v>
      </c>
      <c r="C46" s="42">
        <v>1770</v>
      </c>
      <c r="D46" s="31" t="s">
        <v>76</v>
      </c>
      <c r="E46" s="34">
        <v>47000</v>
      </c>
      <c r="F46" s="44">
        <v>600</v>
      </c>
    </row>
    <row r="47" spans="1:6" ht="12" customHeight="1">
      <c r="A47" s="24" t="s">
        <v>77</v>
      </c>
      <c r="B47" s="34">
        <v>49910</v>
      </c>
      <c r="C47" s="42">
        <v>2650</v>
      </c>
      <c r="D47" s="31"/>
      <c r="E47" s="34"/>
      <c r="F47" s="44"/>
    </row>
    <row r="48" spans="1:6" ht="12" customHeight="1">
      <c r="A48" s="24" t="s">
        <v>78</v>
      </c>
      <c r="B48" s="34">
        <v>37850</v>
      </c>
      <c r="C48" s="42">
        <v>5400</v>
      </c>
      <c r="D48" s="27" t="s">
        <v>79</v>
      </c>
      <c r="E48" s="28">
        <f>SUM(E49:E51)</f>
        <v>43850</v>
      </c>
      <c r="F48" s="29">
        <f>SUM(F49:F51)</f>
        <v>1380</v>
      </c>
    </row>
    <row r="49" spans="1:6" ht="12" customHeight="1">
      <c r="A49" s="47"/>
      <c r="B49" s="34"/>
      <c r="C49" s="42"/>
      <c r="D49" s="31" t="s">
        <v>80</v>
      </c>
      <c r="E49" s="34">
        <v>14710</v>
      </c>
      <c r="F49" s="33">
        <v>950</v>
      </c>
    </row>
    <row r="50" spans="1:6" ht="12" customHeight="1">
      <c r="A50" s="48" t="s">
        <v>81</v>
      </c>
      <c r="B50" s="28">
        <f>SUM(B51)</f>
        <v>400</v>
      </c>
      <c r="C50" s="39">
        <f>SUM(C51)</f>
        <v>1000</v>
      </c>
      <c r="D50" s="31" t="s">
        <v>82</v>
      </c>
      <c r="E50" s="34">
        <v>29140</v>
      </c>
      <c r="F50" s="33">
        <v>430</v>
      </c>
    </row>
    <row r="51" spans="1:6" ht="12" customHeight="1">
      <c r="A51" s="24" t="s">
        <v>83</v>
      </c>
      <c r="B51" s="34">
        <v>400</v>
      </c>
      <c r="C51" s="45">
        <v>1000</v>
      </c>
      <c r="D51" s="31"/>
      <c r="E51" s="34"/>
      <c r="F51" s="33"/>
    </row>
    <row r="52" spans="1:6" ht="5.25" customHeight="1">
      <c r="A52" s="47"/>
      <c r="B52" s="34"/>
      <c r="C52" s="45"/>
      <c r="D52" s="51"/>
      <c r="E52" s="34"/>
      <c r="F52" s="33"/>
    </row>
    <row r="53" spans="1:6" ht="14.25" customHeight="1">
      <c r="A53" s="52" t="s">
        <v>84</v>
      </c>
      <c r="B53" s="53"/>
      <c r="C53" s="53"/>
      <c r="D53" s="53"/>
      <c r="E53" s="53"/>
      <c r="F53" s="54"/>
    </row>
  </sheetData>
  <sheetProtection/>
  <mergeCells count="4">
    <mergeCell ref="B3:B4"/>
    <mergeCell ref="C3:C4"/>
    <mergeCell ref="E3:E4"/>
    <mergeCell ref="F3:F4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8" width="16.75390625" style="92" customWidth="1"/>
    <col min="9" max="16384" width="9.125" style="92" customWidth="1"/>
  </cols>
  <sheetData>
    <row r="1" spans="1:6" s="10" customFormat="1" ht="12" customHeight="1">
      <c r="A1" s="24"/>
      <c r="B1" s="56"/>
      <c r="C1" s="56"/>
      <c r="D1" s="24"/>
      <c r="E1" s="57"/>
      <c r="F1" s="58"/>
    </row>
    <row r="2" spans="1:6" s="61" customFormat="1" ht="18" customHeight="1" thickBot="1">
      <c r="A2" s="59" t="s">
        <v>85</v>
      </c>
      <c r="B2" s="59"/>
      <c r="C2" s="59"/>
      <c r="D2" s="59"/>
      <c r="E2" s="59"/>
      <c r="F2" s="60"/>
    </row>
    <row r="3" spans="1:7" s="68" customFormat="1" ht="15" customHeight="1" thickTop="1">
      <c r="A3" s="62" t="s">
        <v>86</v>
      </c>
      <c r="B3" s="63" t="s">
        <v>87</v>
      </c>
      <c r="C3" s="64"/>
      <c r="D3" s="65"/>
      <c r="E3" s="64" t="s">
        <v>88</v>
      </c>
      <c r="F3" s="66"/>
      <c r="G3" s="67" t="s">
        <v>89</v>
      </c>
    </row>
    <row r="4" spans="1:7" s="68" customFormat="1" ht="15" customHeight="1">
      <c r="A4" s="69"/>
      <c r="B4" s="70" t="s">
        <v>90</v>
      </c>
      <c r="C4" s="71" t="s">
        <v>91</v>
      </c>
      <c r="D4" s="71" t="s">
        <v>92</v>
      </c>
      <c r="E4" s="71" t="s">
        <v>93</v>
      </c>
      <c r="F4" s="72" t="s">
        <v>94</v>
      </c>
      <c r="G4" s="73" t="s">
        <v>95</v>
      </c>
    </row>
    <row r="5" spans="1:7" s="10" customFormat="1" ht="6" customHeight="1">
      <c r="A5" s="74"/>
      <c r="F5" s="55"/>
      <c r="G5" s="75"/>
    </row>
    <row r="6" spans="1:7" s="10" customFormat="1" ht="13.5" customHeight="1">
      <c r="A6" s="76" t="s">
        <v>96</v>
      </c>
      <c r="B6" s="77">
        <v>9428</v>
      </c>
      <c r="C6" s="77">
        <v>5177</v>
      </c>
      <c r="D6" s="77">
        <v>4251</v>
      </c>
      <c r="E6" s="77">
        <v>1366</v>
      </c>
      <c r="F6" s="77">
        <v>269</v>
      </c>
      <c r="G6" s="77">
        <v>809</v>
      </c>
    </row>
    <row r="7" spans="1:7" s="10" customFormat="1" ht="13.5" customHeight="1">
      <c r="A7" s="78" t="s">
        <v>9</v>
      </c>
      <c r="B7" s="77">
        <v>8449</v>
      </c>
      <c r="C7" s="79">
        <v>4404</v>
      </c>
      <c r="D7" s="79">
        <v>4045</v>
      </c>
      <c r="E7" s="77">
        <v>1339</v>
      </c>
      <c r="F7" s="77">
        <v>250</v>
      </c>
      <c r="G7" s="77">
        <v>770</v>
      </c>
    </row>
    <row r="8" spans="1:7" s="10" customFormat="1" ht="13.5" customHeight="1">
      <c r="A8" s="78" t="s">
        <v>11</v>
      </c>
      <c r="B8" s="77">
        <v>6451</v>
      </c>
      <c r="C8" s="79">
        <v>3640</v>
      </c>
      <c r="D8" s="79">
        <v>2811</v>
      </c>
      <c r="E8" s="77">
        <v>1044</v>
      </c>
      <c r="F8" s="56">
        <v>169</v>
      </c>
      <c r="G8" s="56">
        <v>760</v>
      </c>
    </row>
    <row r="9" spans="1:7" s="10" customFormat="1" ht="13.5" customHeight="1">
      <c r="A9" s="80" t="s">
        <v>13</v>
      </c>
      <c r="B9" s="77">
        <v>4144</v>
      </c>
      <c r="C9" s="79">
        <v>2653</v>
      </c>
      <c r="D9" s="79">
        <v>1491</v>
      </c>
      <c r="E9" s="56">
        <v>777</v>
      </c>
      <c r="F9" s="56">
        <v>96</v>
      </c>
      <c r="G9" s="56">
        <v>657</v>
      </c>
    </row>
    <row r="10" spans="1:7" s="10" customFormat="1" ht="13.5" customHeight="1">
      <c r="A10" s="80"/>
      <c r="B10" s="77"/>
      <c r="C10" s="79"/>
      <c r="D10" s="79"/>
      <c r="E10" s="56"/>
      <c r="F10" s="56"/>
      <c r="G10" s="56"/>
    </row>
    <row r="11" spans="1:7" s="84" customFormat="1" ht="13.5" customHeight="1">
      <c r="A11" s="81" t="s">
        <v>15</v>
      </c>
      <c r="B11" s="82">
        <v>2887</v>
      </c>
      <c r="C11" s="83">
        <v>1783</v>
      </c>
      <c r="D11" s="83">
        <v>1104</v>
      </c>
      <c r="E11" s="82">
        <v>424</v>
      </c>
      <c r="F11" s="39">
        <v>4</v>
      </c>
      <c r="G11" s="39">
        <v>567</v>
      </c>
    </row>
    <row r="12" spans="1:7" s="10" customFormat="1" ht="6" customHeight="1">
      <c r="A12" s="85"/>
      <c r="B12" s="86"/>
      <c r="C12" s="86"/>
      <c r="D12" s="87"/>
      <c r="E12" s="86"/>
      <c r="F12" s="88"/>
      <c r="G12" s="89"/>
    </row>
    <row r="13" spans="1:6" s="10" customFormat="1" ht="14.25" customHeight="1">
      <c r="A13" s="90" t="s">
        <v>97</v>
      </c>
      <c r="B13" s="57"/>
      <c r="C13" s="57"/>
      <c r="D13" s="24"/>
      <c r="E13" s="57"/>
      <c r="F13" s="91"/>
    </row>
    <row r="14" spans="4:6" s="10" customFormat="1" ht="12" customHeight="1">
      <c r="D14" s="90"/>
      <c r="E14" s="57"/>
      <c r="F14" s="58"/>
    </row>
  </sheetData>
  <sheetProtection/>
  <mergeCells count="1">
    <mergeCell ref="A3:A4"/>
  </mergeCells>
  <printOptions/>
  <pageMargins left="0.68" right="0.3937007874015748" top="0.7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2009-05-14T06:21:25Z</dcterms:created>
  <dcterms:modified xsi:type="dcterms:W3CDTF">2009-05-14T06:21:33Z</dcterms:modified>
  <cp:category/>
  <cp:version/>
  <cp:contentType/>
  <cp:contentStatus/>
</cp:coreProperties>
</file>