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'124'!$A$1:$I$100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<sst xmlns="http://schemas.openxmlformats.org/spreadsheetml/2006/main" count="175" uniqueCount="99">
  <si>
    <t>124．市町村別、産業中分類年間販売額</t>
  </si>
  <si>
    <t>(単位  万円)</t>
  </si>
  <si>
    <t>各年６月１日</t>
  </si>
  <si>
    <t>小            売            業</t>
  </si>
  <si>
    <t>年次および</t>
  </si>
  <si>
    <t>一  般</t>
  </si>
  <si>
    <t>織物, 衣服</t>
  </si>
  <si>
    <t>自動車</t>
  </si>
  <si>
    <t>家　　具</t>
  </si>
  <si>
    <t>市  町  村</t>
  </si>
  <si>
    <t>卸売業</t>
  </si>
  <si>
    <t>総  数</t>
  </si>
  <si>
    <t>各種商品</t>
  </si>
  <si>
    <t xml:space="preserve"> 身　の　ま</t>
  </si>
  <si>
    <t>飲食料品</t>
  </si>
  <si>
    <t>自転車</t>
  </si>
  <si>
    <t>建　　具</t>
  </si>
  <si>
    <t>その他</t>
  </si>
  <si>
    <t>わ　り　品</t>
  </si>
  <si>
    <t>荷車等</t>
  </si>
  <si>
    <t>じゅう器</t>
  </si>
  <si>
    <r>
      <t>昭和39年</t>
    </r>
  </si>
  <si>
    <t xml:space="preserve">   41</t>
  </si>
  <si>
    <t xml:space="preserve">   43</t>
  </si>
  <si>
    <t>　     45　　</t>
  </si>
  <si>
    <t>市      部</t>
  </si>
  <si>
    <t>郡      部</t>
  </si>
  <si>
    <t>大  分  市</t>
  </si>
  <si>
    <t>別  府  市</t>
  </si>
  <si>
    <t>x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</si>
  <si>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</si>
  <si>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</si>
  <si>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</si>
  <si>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</si>
  <si>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</si>
  <si>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</si>
  <si>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</si>
  <si>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</si>
  <si>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</si>
  <si>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</si>
  <si>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</si>
  <si>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</si>
  <si>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</si>
  <si>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</si>
  <si>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</si>
  <si>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</si>
  <si>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</si>
  <si>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</si>
  <si>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</si>
  <si>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</si>
  <si>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</si>
  <si>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</si>
  <si>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</si>
  <si>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</si>
  <si>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</si>
  <si>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</si>
  <si>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</si>
  <si>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</si>
  <si>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</si>
  <si>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</si>
  <si>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</si>
  <si>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</si>
  <si>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</si>
  <si>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</si>
  <si>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</si>
  <si>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</si>
  <si>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</si>
  <si>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</si>
  <si>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</si>
  <si>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</si>
  <si>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</si>
  <si>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</si>
  <si>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</si>
  <si>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</si>
  <si>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</si>
  <si>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</si>
  <si>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</si>
  <si>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</si>
  <si>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</si>
  <si>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</si>
  <si>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</si>
  <si>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</si>
  <si>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</si>
  <si>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</si>
  <si>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</si>
  <si>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</si>
  <si>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</si>
  <si>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</si>
  <si>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</si>
  <si>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</si>
  <si>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</si>
  <si>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</si>
  <si>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</si>
  <si>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</si>
  <si>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</si>
  <si>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</si>
  <si>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</si>
  <si>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</si>
  <si>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資料：県統計調査課「商業統計調査」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</si>
</sst>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horizontal="left"/>
      <protection locked="0"/>
    </xf>
    <xf numFmtId="176" fontId="21" fillId="0" borderId="11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Alignment="1" applyProtection="1" quotePrefix="1">
      <alignment horizontal="right"/>
      <protection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vertical="center"/>
      <protection locked="0"/>
    </xf>
    <xf numFmtId="176" fontId="22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2" fillId="0" borderId="18" xfId="0" applyNumberFormat="1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9" fontId="22" fillId="0" borderId="20" xfId="42" applyFont="1" applyFill="1" applyBorder="1" applyAlignment="1" applyProtection="1">
      <alignment horizontal="center" vertical="center"/>
      <protection locked="0"/>
    </xf>
    <xf numFmtId="176" fontId="22" fillId="0" borderId="21" xfId="0" applyNumberFormat="1" applyFont="1" applyFill="1" applyBorder="1" applyAlignment="1" applyProtection="1">
      <alignment horizontal="center" vertical="center"/>
      <protection locked="0"/>
    </xf>
    <xf numFmtId="177" fontId="21" fillId="0" borderId="22" xfId="0" applyNumberFormat="1" applyFont="1" applyFill="1" applyBorder="1" applyAlignment="1" applyProtection="1" quotePrefix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177" fontId="21" fillId="0" borderId="12" xfId="0" applyNumberFormat="1" applyFont="1" applyFill="1" applyBorder="1" applyAlignment="1" applyProtection="1" quotePrefix="1">
      <alignment horizontal="center"/>
      <protection locked="0"/>
    </xf>
    <xf numFmtId="177" fontId="21" fillId="0" borderId="12" xfId="0" applyNumberFormat="1" applyFont="1" applyFill="1" applyBorder="1" applyAlignment="1" applyProtection="1" quotePrefix="1">
      <alignment horizontal="distributed"/>
      <protection locked="0"/>
    </xf>
    <xf numFmtId="177" fontId="23" fillId="0" borderId="12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>
      <alignment horizontal="right"/>
      <protection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12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Border="1" applyAlignment="1" applyProtection="1" quotePrefix="1">
      <alignment horizontal="right"/>
      <protection locked="0"/>
    </xf>
    <xf numFmtId="0" fontId="23" fillId="0" borderId="12" xfId="0" applyNumberFormat="1" applyFont="1" applyFill="1" applyBorder="1" applyAlignment="1" applyProtection="1">
      <alignment horizontal="distributed"/>
      <protection locked="0"/>
    </xf>
    <xf numFmtId="0" fontId="21" fillId="0" borderId="12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 quotePrefix="1">
      <alignment horizontal="right"/>
      <protection locked="0"/>
    </xf>
    <xf numFmtId="177" fontId="21" fillId="0" borderId="12" xfId="0" applyNumberFormat="1" applyFont="1" applyFill="1" applyBorder="1" applyAlignment="1" applyProtection="1">
      <alignment horizontal="distributed"/>
      <protection locked="0"/>
    </xf>
    <xf numFmtId="0" fontId="21" fillId="0" borderId="18" xfId="0" applyNumberFormat="1" applyFont="1" applyFill="1" applyBorder="1" applyAlignment="1" applyProtection="1">
      <alignment horizontal="distributed"/>
      <protection locked="0"/>
    </xf>
    <xf numFmtId="176" fontId="21" fillId="0" borderId="21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left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1&#21830;&#26989;&#12362;&#12424;&#12403;&#36031;&#26131;121-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"/>
      <sheetName val="122"/>
      <sheetName val="123"/>
      <sheetName val="124"/>
      <sheetName val="12５"/>
      <sheetName val="126"/>
      <sheetName val="127"/>
      <sheetName val="128"/>
      <sheetName val="129"/>
      <sheetName val="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s="10" customFormat="1" ht="12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4</v>
      </c>
      <c r="B4" s="11" t="s">
        <v>5</v>
      </c>
      <c r="C4" s="12"/>
      <c r="D4" s="12"/>
      <c r="E4" s="13" t="s">
        <v>6</v>
      </c>
      <c r="F4" s="12"/>
      <c r="G4" s="12" t="s">
        <v>7</v>
      </c>
      <c r="H4" s="12" t="s">
        <v>8</v>
      </c>
      <c r="I4" s="14"/>
    </row>
    <row r="5" spans="1:9" s="10" customFormat="1" ht="12" customHeight="1">
      <c r="A5" s="7" t="s">
        <v>9</v>
      </c>
      <c r="B5" s="11" t="s">
        <v>10</v>
      </c>
      <c r="C5" s="11" t="s">
        <v>11</v>
      </c>
      <c r="D5" s="11" t="s">
        <v>12</v>
      </c>
      <c r="E5" s="13" t="s">
        <v>13</v>
      </c>
      <c r="F5" s="11" t="s">
        <v>14</v>
      </c>
      <c r="G5" s="11" t="s">
        <v>15</v>
      </c>
      <c r="H5" s="11" t="s">
        <v>16</v>
      </c>
      <c r="I5" s="14" t="s">
        <v>17</v>
      </c>
    </row>
    <row r="6" spans="1:9" s="10" customFormat="1" ht="12" customHeight="1">
      <c r="A6" s="15"/>
      <c r="B6" s="16"/>
      <c r="C6" s="16"/>
      <c r="D6" s="16"/>
      <c r="E6" s="17" t="s">
        <v>18</v>
      </c>
      <c r="F6" s="16"/>
      <c r="G6" s="16" t="s">
        <v>19</v>
      </c>
      <c r="H6" s="16" t="s">
        <v>20</v>
      </c>
      <c r="I6" s="18"/>
    </row>
    <row r="7" spans="1:9" ht="12" customHeight="1">
      <c r="A7" s="19" t="s">
        <v>21</v>
      </c>
      <c r="B7" s="20">
        <v>10058607</v>
      </c>
      <c r="C7" s="20">
        <v>7367585</v>
      </c>
      <c r="D7" s="20">
        <v>478783</v>
      </c>
      <c r="E7" s="20">
        <v>1404275</v>
      </c>
      <c r="F7" s="20">
        <v>2923841</v>
      </c>
      <c r="G7" s="20">
        <v>151940</v>
      </c>
      <c r="H7" s="20">
        <v>935491</v>
      </c>
      <c r="I7" s="20">
        <v>1473255</v>
      </c>
    </row>
    <row r="8" spans="1:9" ht="12" customHeight="1">
      <c r="A8" s="21" t="s">
        <v>22</v>
      </c>
      <c r="B8" s="20">
        <v>13999480</v>
      </c>
      <c r="C8" s="20">
        <v>9881812</v>
      </c>
      <c r="D8" s="20">
        <v>618895</v>
      </c>
      <c r="E8" s="20">
        <v>1914448</v>
      </c>
      <c r="F8" s="20">
        <v>3817685</v>
      </c>
      <c r="G8" s="20">
        <v>222770</v>
      </c>
      <c r="H8" s="20">
        <v>1223876</v>
      </c>
      <c r="I8" s="20">
        <v>2084138</v>
      </c>
    </row>
    <row r="9" spans="1:9" ht="12" customHeight="1">
      <c r="A9" s="21" t="s">
        <v>23</v>
      </c>
      <c r="B9" s="20">
        <v>18455789</v>
      </c>
      <c r="C9" s="20">
        <v>15010699</v>
      </c>
      <c r="D9" s="20">
        <v>1296635</v>
      </c>
      <c r="E9" s="20">
        <v>2026787</v>
      </c>
      <c r="F9" s="20">
        <v>4918699</v>
      </c>
      <c r="G9" s="20">
        <v>1306167</v>
      </c>
      <c r="H9" s="20">
        <v>1650688</v>
      </c>
      <c r="I9" s="20">
        <v>3811723</v>
      </c>
    </row>
    <row r="10" spans="1:9" ht="12" customHeight="1">
      <c r="A10" s="22"/>
      <c r="B10" s="20"/>
      <c r="C10" s="20"/>
      <c r="D10" s="20"/>
      <c r="E10" s="20"/>
      <c r="F10" s="20"/>
      <c r="G10" s="20"/>
      <c r="H10" s="20"/>
      <c r="I10" s="20"/>
    </row>
    <row r="11" spans="1:9" s="25" customFormat="1" ht="12" customHeight="1">
      <c r="A11" s="23" t="s">
        <v>24</v>
      </c>
      <c r="B11" s="24">
        <f aca="true" t="shared" si="0" ref="B11:I11">B13+B15</f>
        <v>19548159</v>
      </c>
      <c r="C11" s="24">
        <f t="shared" si="0"/>
        <v>20053357.24549</v>
      </c>
      <c r="D11" s="24">
        <f t="shared" si="0"/>
        <v>1776706</v>
      </c>
      <c r="E11" s="24">
        <f t="shared" si="0"/>
        <v>2695174</v>
      </c>
      <c r="F11" s="24">
        <f t="shared" si="0"/>
        <v>6041922</v>
      </c>
      <c r="G11" s="24">
        <f t="shared" si="0"/>
        <v>2429340</v>
      </c>
      <c r="H11" s="24">
        <f t="shared" si="0"/>
        <v>2349571</v>
      </c>
      <c r="I11" s="24">
        <f t="shared" si="0"/>
        <v>4760644</v>
      </c>
    </row>
    <row r="12" spans="1:9" s="25" customFormat="1" ht="12" customHeight="1">
      <c r="A12" s="26"/>
      <c r="B12" s="27"/>
      <c r="C12" s="27"/>
      <c r="D12" s="27"/>
      <c r="E12" s="27"/>
      <c r="F12" s="28"/>
      <c r="G12" s="27"/>
      <c r="H12" s="27"/>
      <c r="I12" s="27"/>
    </row>
    <row r="13" spans="1:9" s="25" customFormat="1" ht="12" customHeight="1">
      <c r="A13" s="29" t="s">
        <v>25</v>
      </c>
      <c r="B13" s="24">
        <f>SUM(B17:B27)</f>
        <v>18866421</v>
      </c>
      <c r="C13" s="24">
        <f>SUM(C17:C27)</f>
        <v>16637679</v>
      </c>
      <c r="D13" s="24">
        <v>1769138</v>
      </c>
      <c r="E13" s="24">
        <f>SUM(E17:E27)</f>
        <v>2273739</v>
      </c>
      <c r="F13" s="24">
        <f>SUM(F17:F27)</f>
        <v>4675957</v>
      </c>
      <c r="G13" s="24">
        <f>SUM(G17:G27)</f>
        <v>2215705</v>
      </c>
      <c r="H13" s="24">
        <f>SUM(H17:H27)</f>
        <v>1914945</v>
      </c>
      <c r="I13" s="24">
        <v>3788195</v>
      </c>
    </row>
    <row r="14" spans="1:9" s="25" customFormat="1" ht="12" customHeight="1">
      <c r="A14" s="29"/>
      <c r="B14" s="24"/>
      <c r="C14" s="24"/>
      <c r="D14" s="24"/>
      <c r="E14" s="24"/>
      <c r="F14" s="24"/>
      <c r="G14" s="24"/>
      <c r="H14" s="24"/>
      <c r="I14" s="24"/>
    </row>
    <row r="15" spans="1:9" s="25" customFormat="1" ht="12" customHeight="1">
      <c r="A15" s="29" t="s">
        <v>26</v>
      </c>
      <c r="B15" s="27">
        <f>B29+B34+B41+B45+B51+B54+B64+B74+B79+B83+B90+B96</f>
        <v>681738</v>
      </c>
      <c r="C15" s="27">
        <f>C29+C34+C41+C45+C51+C54+C64+C74+C79+C83+C90+C96</f>
        <v>3415678.24549</v>
      </c>
      <c r="D15" s="27">
        <v>7568</v>
      </c>
      <c r="E15" s="27">
        <f>E29+E34+E41+E45+E51+E54+E64+E74+E79+E83+E90+E96</f>
        <v>421435</v>
      </c>
      <c r="F15" s="27">
        <f>F29+F34+F41+F45+F51+F54+F64+F74+F79+F83+F90+F96</f>
        <v>1365965</v>
      </c>
      <c r="G15" s="27">
        <f>G29+G34+G41+G45+G51+G54+G64+G74+G79+G83+G90+G96</f>
        <v>213635</v>
      </c>
      <c r="H15" s="27">
        <f>H29+H34+H41+H45+H51+H54+H64+H74+H79+H83+H90+H96</f>
        <v>434626</v>
      </c>
      <c r="I15" s="27">
        <v>972449</v>
      </c>
    </row>
    <row r="16" spans="1:9" ht="12" customHeight="1">
      <c r="A16" s="30"/>
      <c r="B16" s="20"/>
      <c r="C16" s="20"/>
      <c r="D16" s="20"/>
      <c r="E16" s="20"/>
      <c r="F16" s="31"/>
      <c r="G16" s="20"/>
      <c r="H16" s="20"/>
      <c r="I16" s="20"/>
    </row>
    <row r="17" spans="1:9" ht="12" customHeight="1">
      <c r="A17" s="30" t="s">
        <v>27</v>
      </c>
      <c r="B17" s="20">
        <v>10793657</v>
      </c>
      <c r="C17" s="20">
        <v>6495582</v>
      </c>
      <c r="D17" s="20">
        <v>1231179</v>
      </c>
      <c r="E17" s="20">
        <v>649173</v>
      </c>
      <c r="F17" s="31">
        <v>1599201</v>
      </c>
      <c r="G17" s="20">
        <v>1138394</v>
      </c>
      <c r="H17" s="20">
        <v>694641</v>
      </c>
      <c r="I17" s="20">
        <v>1182994</v>
      </c>
    </row>
    <row r="18" spans="1:9" ht="12" customHeight="1">
      <c r="A18" s="30" t="s">
        <v>28</v>
      </c>
      <c r="B18" s="20">
        <v>1915946</v>
      </c>
      <c r="C18" s="20">
        <v>2745163</v>
      </c>
      <c r="D18" s="20" t="s">
        <v>29</v>
      </c>
      <c r="E18" s="20">
        <v>415948</v>
      </c>
      <c r="F18" s="31">
        <v>1047049</v>
      </c>
      <c r="G18" s="20">
        <v>156997</v>
      </c>
      <c r="H18" s="20">
        <v>244433</v>
      </c>
      <c r="I18" s="20" t="s">
        <v>29</v>
      </c>
    </row>
    <row r="19" spans="1:9" ht="12" customHeight="1">
      <c r="A19" s="30" t="s">
        <v>30</v>
      </c>
      <c r="B19" s="20">
        <v>1975898</v>
      </c>
      <c r="C19" s="20">
        <v>1657441</v>
      </c>
      <c r="D19" s="20">
        <v>126531</v>
      </c>
      <c r="E19" s="20">
        <v>373809</v>
      </c>
      <c r="F19" s="31">
        <v>308725</v>
      </c>
      <c r="G19" s="20">
        <v>212924</v>
      </c>
      <c r="H19" s="20">
        <v>252041</v>
      </c>
      <c r="I19" s="20">
        <v>383411</v>
      </c>
    </row>
    <row r="20" spans="1:9" ht="12" customHeight="1">
      <c r="A20" s="30" t="s">
        <v>31</v>
      </c>
      <c r="B20" s="20">
        <v>1139432</v>
      </c>
      <c r="C20" s="20">
        <v>1389927</v>
      </c>
      <c r="D20" s="20" t="s">
        <v>29</v>
      </c>
      <c r="E20" s="20">
        <v>261169</v>
      </c>
      <c r="F20" s="31">
        <v>391454</v>
      </c>
      <c r="G20" s="20">
        <v>190759</v>
      </c>
      <c r="H20" s="20">
        <v>155731</v>
      </c>
      <c r="I20" s="20" t="s">
        <v>29</v>
      </c>
    </row>
    <row r="21" spans="1:9" ht="12" customHeight="1">
      <c r="A21" s="30" t="s">
        <v>32</v>
      </c>
      <c r="B21" s="20">
        <v>1157078</v>
      </c>
      <c r="C21" s="20">
        <v>1249047</v>
      </c>
      <c r="D21" s="20" t="s">
        <v>29</v>
      </c>
      <c r="E21" s="20">
        <v>164666</v>
      </c>
      <c r="F21" s="20">
        <v>332994</v>
      </c>
      <c r="G21" s="20">
        <v>161554</v>
      </c>
      <c r="H21" s="20">
        <v>168486</v>
      </c>
      <c r="I21" s="20" t="s">
        <v>29</v>
      </c>
    </row>
    <row r="22" spans="1:9" ht="12" customHeight="1">
      <c r="A22" s="30" t="s">
        <v>33</v>
      </c>
      <c r="B22" s="20">
        <v>449747</v>
      </c>
      <c r="C22" s="20">
        <v>658091</v>
      </c>
      <c r="D22" s="20">
        <v>0</v>
      </c>
      <c r="E22" s="20">
        <v>89739</v>
      </c>
      <c r="F22" s="20">
        <v>260911</v>
      </c>
      <c r="G22" s="20">
        <v>86284</v>
      </c>
      <c r="H22" s="20">
        <v>80594</v>
      </c>
      <c r="I22" s="20">
        <v>140563</v>
      </c>
    </row>
    <row r="23" spans="1:9" ht="12" customHeight="1">
      <c r="A23" s="30" t="s">
        <v>34</v>
      </c>
      <c r="B23" s="20">
        <v>176988</v>
      </c>
      <c r="C23" s="20">
        <v>474861</v>
      </c>
      <c r="D23" s="20">
        <v>0</v>
      </c>
      <c r="E23" s="20">
        <v>79193</v>
      </c>
      <c r="F23" s="20">
        <v>224166</v>
      </c>
      <c r="G23" s="20">
        <v>6952</v>
      </c>
      <c r="H23" s="20">
        <v>68403</v>
      </c>
      <c r="I23" s="20">
        <v>96147</v>
      </c>
    </row>
    <row r="24" spans="1:9" ht="12" customHeight="1">
      <c r="A24" s="30" t="s">
        <v>35</v>
      </c>
      <c r="B24" s="20">
        <v>347854</v>
      </c>
      <c r="C24" s="20">
        <v>592974</v>
      </c>
      <c r="D24" s="20" t="s">
        <v>29</v>
      </c>
      <c r="E24" s="20">
        <v>105916</v>
      </c>
      <c r="F24" s="20">
        <v>114684</v>
      </c>
      <c r="G24" s="20">
        <v>143978</v>
      </c>
      <c r="H24" s="20">
        <v>63528</v>
      </c>
      <c r="I24" s="20" t="s">
        <v>29</v>
      </c>
    </row>
    <row r="25" spans="1:9" ht="12" customHeight="1">
      <c r="A25" s="30" t="s">
        <v>36</v>
      </c>
      <c r="B25" s="20">
        <v>277326</v>
      </c>
      <c r="C25" s="20">
        <v>388911</v>
      </c>
      <c r="D25" s="20" t="s">
        <v>29</v>
      </c>
      <c r="E25" s="20">
        <v>57999</v>
      </c>
      <c r="F25" s="20">
        <v>116245</v>
      </c>
      <c r="G25" s="20">
        <v>18062</v>
      </c>
      <c r="H25" s="20">
        <v>62547</v>
      </c>
      <c r="I25" s="20" t="s">
        <v>29</v>
      </c>
    </row>
    <row r="26" spans="1:9" ht="12" customHeight="1">
      <c r="A26" s="30" t="s">
        <v>37</v>
      </c>
      <c r="B26" s="20">
        <v>151730</v>
      </c>
      <c r="C26" s="20">
        <v>341070</v>
      </c>
      <c r="D26" s="20">
        <v>0</v>
      </c>
      <c r="E26" s="20">
        <v>31253</v>
      </c>
      <c r="F26" s="20">
        <v>103854</v>
      </c>
      <c r="G26" s="20">
        <v>37962</v>
      </c>
      <c r="H26" s="20">
        <v>54334</v>
      </c>
      <c r="I26" s="20">
        <v>113667</v>
      </c>
    </row>
    <row r="27" spans="1:9" ht="12" customHeight="1">
      <c r="A27" s="30" t="s">
        <v>38</v>
      </c>
      <c r="B27" s="20">
        <v>480765</v>
      </c>
      <c r="C27" s="20">
        <v>644612</v>
      </c>
      <c r="D27" s="20">
        <v>0</v>
      </c>
      <c r="E27" s="20">
        <v>44874</v>
      </c>
      <c r="F27" s="20">
        <v>176674</v>
      </c>
      <c r="G27" s="20">
        <v>61839</v>
      </c>
      <c r="H27" s="20">
        <v>70207</v>
      </c>
      <c r="I27" s="20">
        <v>291018</v>
      </c>
    </row>
    <row r="28" spans="1:9" ht="12" customHeight="1">
      <c r="A28" s="30"/>
      <c r="B28" s="20"/>
      <c r="C28" s="20"/>
      <c r="D28" s="20"/>
      <c r="E28" s="20"/>
      <c r="F28" s="20"/>
      <c r="G28" s="20"/>
      <c r="H28" s="20"/>
      <c r="I28" s="20"/>
    </row>
    <row r="29" spans="1:9" s="25" customFormat="1" ht="12" customHeight="1">
      <c r="A29" s="29" t="s">
        <v>39</v>
      </c>
      <c r="B29" s="27">
        <v>10521</v>
      </c>
      <c r="C29" s="27">
        <f>SUM(C30:C32)</f>
        <v>73400.24549</v>
      </c>
      <c r="D29" s="27">
        <v>0</v>
      </c>
      <c r="E29" s="27">
        <v>9618</v>
      </c>
      <c r="F29" s="27">
        <f>SUM(F30:F32)</f>
        <v>32619</v>
      </c>
      <c r="G29" s="27">
        <f>SUM(G30:G32)</f>
        <v>1577</v>
      </c>
      <c r="H29" s="27">
        <f>SUM(H30:H32)</f>
        <v>9426</v>
      </c>
      <c r="I29" s="27">
        <v>20160</v>
      </c>
    </row>
    <row r="30" spans="1:9" ht="12" customHeight="1">
      <c r="A30" s="30" t="s">
        <v>40</v>
      </c>
      <c r="B30" s="20" t="s">
        <v>29</v>
      </c>
      <c r="C30" s="20">
        <v>13320.24549</v>
      </c>
      <c r="D30" s="20">
        <v>0</v>
      </c>
      <c r="E30" s="20" t="s">
        <v>29</v>
      </c>
      <c r="F30" s="20">
        <v>8035</v>
      </c>
      <c r="G30" s="20">
        <v>150</v>
      </c>
      <c r="H30" s="20">
        <v>998</v>
      </c>
      <c r="I30" s="20" t="s">
        <v>29</v>
      </c>
    </row>
    <row r="31" spans="1:9" ht="12" customHeight="1">
      <c r="A31" s="30" t="s">
        <v>41</v>
      </c>
      <c r="B31" s="20" t="s">
        <v>29</v>
      </c>
      <c r="C31" s="20">
        <v>24549</v>
      </c>
      <c r="D31" s="20">
        <v>0</v>
      </c>
      <c r="E31" s="20" t="s">
        <v>29</v>
      </c>
      <c r="F31" s="20">
        <v>11183</v>
      </c>
      <c r="G31" s="20">
        <v>967</v>
      </c>
      <c r="H31" s="20">
        <v>3414</v>
      </c>
      <c r="I31" s="20" t="s">
        <v>29</v>
      </c>
    </row>
    <row r="32" spans="1:9" ht="12" customHeight="1">
      <c r="A32" s="30" t="s">
        <v>42</v>
      </c>
      <c r="B32" s="20">
        <v>3741</v>
      </c>
      <c r="C32" s="20">
        <v>35531</v>
      </c>
      <c r="D32" s="20">
        <v>0</v>
      </c>
      <c r="E32" s="20">
        <v>7068</v>
      </c>
      <c r="F32" s="20">
        <v>13401</v>
      </c>
      <c r="G32" s="20">
        <v>460</v>
      </c>
      <c r="H32" s="20">
        <v>5014</v>
      </c>
      <c r="I32" s="20">
        <v>9588</v>
      </c>
    </row>
    <row r="33" spans="1:9" ht="12" customHeight="1">
      <c r="A33" s="30"/>
      <c r="B33" s="20"/>
      <c r="C33" s="20"/>
      <c r="D33" s="20"/>
      <c r="E33" s="20"/>
      <c r="F33" s="20"/>
      <c r="G33" s="20"/>
      <c r="H33" s="20"/>
      <c r="I33" s="20"/>
    </row>
    <row r="34" spans="1:9" s="25" customFormat="1" ht="12" customHeight="1">
      <c r="A34" s="29" t="s">
        <v>43</v>
      </c>
      <c r="B34" s="27">
        <f>SUM(B35:B39)</f>
        <v>240952</v>
      </c>
      <c r="C34" s="27">
        <f>SUM(C35:C39)</f>
        <v>425549</v>
      </c>
      <c r="D34" s="27">
        <v>0</v>
      </c>
      <c r="E34" s="27">
        <f>SUM(E35:E39)</f>
        <v>66065</v>
      </c>
      <c r="F34" s="27">
        <f>SUM(F35:F39)</f>
        <v>140382</v>
      </c>
      <c r="G34" s="27">
        <v>34041</v>
      </c>
      <c r="H34" s="27">
        <f>SUM(H35:H39)</f>
        <v>59491</v>
      </c>
      <c r="I34" s="27">
        <v>125570</v>
      </c>
    </row>
    <row r="35" spans="1:9" ht="12" customHeight="1">
      <c r="A35" s="30" t="s">
        <v>44</v>
      </c>
      <c r="B35" s="20">
        <v>26390</v>
      </c>
      <c r="C35" s="20">
        <v>63075</v>
      </c>
      <c r="D35" s="20">
        <v>0</v>
      </c>
      <c r="E35" s="20">
        <v>21992</v>
      </c>
      <c r="F35" s="20">
        <v>22194</v>
      </c>
      <c r="G35" s="20">
        <v>718</v>
      </c>
      <c r="H35" s="20">
        <v>5323</v>
      </c>
      <c r="I35" s="20">
        <v>12848</v>
      </c>
    </row>
    <row r="36" spans="1:9" ht="12" customHeight="1">
      <c r="A36" s="30" t="s">
        <v>45</v>
      </c>
      <c r="B36" s="20">
        <v>4293</v>
      </c>
      <c r="C36" s="20">
        <v>20568</v>
      </c>
      <c r="D36" s="20">
        <v>0</v>
      </c>
      <c r="E36" s="20">
        <v>4005</v>
      </c>
      <c r="F36" s="20">
        <v>8840</v>
      </c>
      <c r="G36" s="20" t="s">
        <v>29</v>
      </c>
      <c r="H36" s="20">
        <v>1476</v>
      </c>
      <c r="I36" s="20" t="s">
        <v>29</v>
      </c>
    </row>
    <row r="37" spans="1:9" ht="12" customHeight="1">
      <c r="A37" s="30" t="s">
        <v>46</v>
      </c>
      <c r="B37" s="20">
        <v>135239</v>
      </c>
      <c r="C37" s="20">
        <v>214414</v>
      </c>
      <c r="D37" s="20">
        <v>0</v>
      </c>
      <c r="E37" s="20">
        <v>24851</v>
      </c>
      <c r="F37" s="20">
        <v>60042</v>
      </c>
      <c r="G37" s="20">
        <v>23050</v>
      </c>
      <c r="H37" s="20">
        <v>36463</v>
      </c>
      <c r="I37" s="20">
        <v>70008</v>
      </c>
    </row>
    <row r="38" spans="1:9" ht="12" customHeight="1">
      <c r="A38" s="30" t="s">
        <v>47</v>
      </c>
      <c r="B38" s="20">
        <v>12383</v>
      </c>
      <c r="C38" s="20">
        <v>39241</v>
      </c>
      <c r="D38" s="20">
        <v>0</v>
      </c>
      <c r="E38" s="20">
        <v>5472</v>
      </c>
      <c r="F38" s="20">
        <v>18943</v>
      </c>
      <c r="G38" s="20" t="s">
        <v>29</v>
      </c>
      <c r="H38" s="20">
        <v>5695</v>
      </c>
      <c r="I38" s="20" t="s">
        <v>29</v>
      </c>
    </row>
    <row r="39" spans="1:9" ht="12" customHeight="1">
      <c r="A39" s="30" t="s">
        <v>48</v>
      </c>
      <c r="B39" s="20">
        <v>62647</v>
      </c>
      <c r="C39" s="20">
        <v>88251</v>
      </c>
      <c r="D39" s="20">
        <v>0</v>
      </c>
      <c r="E39" s="20">
        <v>9745</v>
      </c>
      <c r="F39" s="20">
        <v>30363</v>
      </c>
      <c r="G39" s="20">
        <v>9566</v>
      </c>
      <c r="H39" s="20">
        <v>10534</v>
      </c>
      <c r="I39" s="20">
        <v>28043</v>
      </c>
    </row>
    <row r="40" spans="1:9" ht="12" customHeight="1">
      <c r="A40" s="30"/>
      <c r="B40" s="20"/>
      <c r="C40" s="20"/>
      <c r="D40" s="20"/>
      <c r="E40" s="20"/>
      <c r="F40" s="20"/>
      <c r="G40" s="20"/>
      <c r="H40" s="20"/>
      <c r="I40" s="20"/>
    </row>
    <row r="41" spans="1:9" s="25" customFormat="1" ht="12" customHeight="1">
      <c r="A41" s="29" t="s">
        <v>49</v>
      </c>
      <c r="B41" s="27">
        <f>SUM(B42:B43)</f>
        <v>59409</v>
      </c>
      <c r="C41" s="27">
        <f>SUM(C42:C43)</f>
        <v>323945</v>
      </c>
      <c r="D41" s="27" t="s">
        <v>29</v>
      </c>
      <c r="E41" s="27">
        <f>SUM(E42:E43)</f>
        <v>73308</v>
      </c>
      <c r="F41" s="27">
        <f>SUM(F42:F43)</f>
        <v>92483</v>
      </c>
      <c r="G41" s="27">
        <f>SUM(G42:G43)</f>
        <v>19165</v>
      </c>
      <c r="H41" s="27">
        <f>SUM(H42:H43)</f>
        <v>38813</v>
      </c>
      <c r="I41" s="27" t="s">
        <v>29</v>
      </c>
    </row>
    <row r="42" spans="1:9" ht="12" customHeight="1">
      <c r="A42" s="30" t="s">
        <v>50</v>
      </c>
      <c r="B42" s="20">
        <v>53826</v>
      </c>
      <c r="C42" s="20">
        <v>212826</v>
      </c>
      <c r="D42" s="20">
        <v>0</v>
      </c>
      <c r="E42" s="20">
        <v>59714</v>
      </c>
      <c r="F42" s="20">
        <v>58544</v>
      </c>
      <c r="G42" s="20">
        <v>17164</v>
      </c>
      <c r="H42" s="20">
        <v>26742</v>
      </c>
      <c r="I42" s="20">
        <v>50662</v>
      </c>
    </row>
    <row r="43" spans="1:9" ht="12" customHeight="1">
      <c r="A43" s="30" t="s">
        <v>51</v>
      </c>
      <c r="B43" s="20">
        <v>5583</v>
      </c>
      <c r="C43" s="20">
        <v>111119</v>
      </c>
      <c r="D43" s="20" t="s">
        <v>29</v>
      </c>
      <c r="E43" s="20">
        <v>13594</v>
      </c>
      <c r="F43" s="20">
        <v>33939</v>
      </c>
      <c r="G43" s="20">
        <v>2001</v>
      </c>
      <c r="H43" s="20">
        <v>12071</v>
      </c>
      <c r="I43" s="20" t="s">
        <v>29</v>
      </c>
    </row>
    <row r="44" spans="1:9" ht="12" customHeight="1">
      <c r="A44" s="30"/>
      <c r="B44" s="20"/>
      <c r="C44" s="20"/>
      <c r="D44" s="20"/>
      <c r="E44" s="20"/>
      <c r="F44" s="20"/>
      <c r="G44" s="20"/>
      <c r="H44" s="20"/>
      <c r="I44" s="20"/>
    </row>
    <row r="45" spans="1:9" s="25" customFormat="1" ht="12" customHeight="1">
      <c r="A45" s="29" t="s">
        <v>52</v>
      </c>
      <c r="B45" s="27">
        <f>SUM(B46:B49)</f>
        <v>28761</v>
      </c>
      <c r="C45" s="27">
        <f>SUM(C46:C49)</f>
        <v>307466</v>
      </c>
      <c r="D45" s="27">
        <f aca="true" t="shared" si="1" ref="D45:I45">SUM(D46:D49)</f>
        <v>0</v>
      </c>
      <c r="E45" s="27">
        <f t="shared" si="1"/>
        <v>38506</v>
      </c>
      <c r="F45" s="27">
        <f t="shared" si="1"/>
        <v>140357</v>
      </c>
      <c r="G45" s="27">
        <f t="shared" si="1"/>
        <v>14026</v>
      </c>
      <c r="H45" s="27">
        <f t="shared" si="1"/>
        <v>35444</v>
      </c>
      <c r="I45" s="27">
        <f t="shared" si="1"/>
        <v>79133</v>
      </c>
    </row>
    <row r="46" spans="1:9" ht="12" customHeight="1">
      <c r="A46" s="30" t="s">
        <v>53</v>
      </c>
      <c r="B46" s="20">
        <v>605</v>
      </c>
      <c r="C46" s="20">
        <v>24596</v>
      </c>
      <c r="D46" s="20">
        <v>0</v>
      </c>
      <c r="E46" s="20">
        <v>2270</v>
      </c>
      <c r="F46" s="20">
        <v>16421</v>
      </c>
      <c r="G46" s="20">
        <v>893</v>
      </c>
      <c r="H46" s="20">
        <v>1536</v>
      </c>
      <c r="I46" s="20">
        <v>3476</v>
      </c>
    </row>
    <row r="47" spans="1:9" ht="12" customHeight="1">
      <c r="A47" s="32" t="s">
        <v>54</v>
      </c>
      <c r="B47" s="20">
        <v>6575</v>
      </c>
      <c r="C47" s="20">
        <v>49671</v>
      </c>
      <c r="D47" s="20">
        <v>0</v>
      </c>
      <c r="E47" s="20">
        <v>5532</v>
      </c>
      <c r="F47" s="20">
        <v>20586</v>
      </c>
      <c r="G47" s="20">
        <v>3334</v>
      </c>
      <c r="H47" s="20">
        <v>12995</v>
      </c>
      <c r="I47" s="20">
        <v>7224</v>
      </c>
    </row>
    <row r="48" spans="1:9" ht="12" customHeight="1">
      <c r="A48" s="30" t="s">
        <v>55</v>
      </c>
      <c r="B48" s="20">
        <v>5350</v>
      </c>
      <c r="C48" s="20">
        <v>59128</v>
      </c>
      <c r="D48" s="20">
        <v>0</v>
      </c>
      <c r="E48" s="20">
        <v>10890</v>
      </c>
      <c r="F48" s="20">
        <v>24883</v>
      </c>
      <c r="G48" s="20">
        <v>1305</v>
      </c>
      <c r="H48" s="20">
        <v>4493</v>
      </c>
      <c r="I48" s="20">
        <v>17557</v>
      </c>
    </row>
    <row r="49" spans="1:9" ht="12" customHeight="1">
      <c r="A49" s="30" t="s">
        <v>56</v>
      </c>
      <c r="B49" s="20">
        <v>16231</v>
      </c>
      <c r="C49" s="20">
        <v>174071</v>
      </c>
      <c r="D49" s="20">
        <v>0</v>
      </c>
      <c r="E49" s="20">
        <v>19814</v>
      </c>
      <c r="F49" s="20">
        <v>78467</v>
      </c>
      <c r="G49" s="20">
        <v>8494</v>
      </c>
      <c r="H49" s="20">
        <v>16420</v>
      </c>
      <c r="I49" s="20">
        <v>50876</v>
      </c>
    </row>
    <row r="50" spans="1:9" ht="12" customHeight="1">
      <c r="A50" s="30"/>
      <c r="B50" s="20"/>
      <c r="C50" s="20"/>
      <c r="D50" s="20"/>
      <c r="E50" s="20"/>
      <c r="F50" s="20"/>
      <c r="G50" s="20"/>
      <c r="H50" s="20"/>
      <c r="I50" s="20"/>
    </row>
    <row r="51" spans="1:9" s="25" customFormat="1" ht="12" customHeight="1">
      <c r="A51" s="29" t="s">
        <v>57</v>
      </c>
      <c r="B51" s="27">
        <f>SUM(B52)</f>
        <v>44257</v>
      </c>
      <c r="C51" s="27">
        <f>SUM(C52)</f>
        <v>264099</v>
      </c>
      <c r="D51" s="27">
        <v>0</v>
      </c>
      <c r="E51" s="27">
        <f>SUM(E52)</f>
        <v>20852</v>
      </c>
      <c r="F51" s="27">
        <f>SUM(F52)</f>
        <v>154005</v>
      </c>
      <c r="G51" s="27">
        <f>SUM(G52)</f>
        <v>1102</v>
      </c>
      <c r="H51" s="27">
        <f>SUM(H52)</f>
        <v>25872</v>
      </c>
      <c r="I51" s="27">
        <f>SUM(I52)</f>
        <v>62268</v>
      </c>
    </row>
    <row r="52" spans="1:9" ht="12" customHeight="1">
      <c r="A52" s="30" t="s">
        <v>58</v>
      </c>
      <c r="B52" s="20">
        <v>44257</v>
      </c>
      <c r="C52" s="20">
        <v>264099</v>
      </c>
      <c r="D52" s="20">
        <v>0</v>
      </c>
      <c r="E52" s="20">
        <v>20852</v>
      </c>
      <c r="F52" s="20">
        <v>154005</v>
      </c>
      <c r="G52" s="20">
        <v>1102</v>
      </c>
      <c r="H52" s="20">
        <v>25872</v>
      </c>
      <c r="I52" s="20">
        <v>62268</v>
      </c>
    </row>
    <row r="53" spans="1:9" ht="12" customHeight="1">
      <c r="A53" s="30"/>
      <c r="B53" s="20"/>
      <c r="C53" s="20"/>
      <c r="D53" s="20"/>
      <c r="E53" s="20"/>
      <c r="F53" s="20"/>
      <c r="G53" s="20"/>
      <c r="H53" s="20"/>
      <c r="I53" s="20"/>
    </row>
    <row r="54" spans="1:9" s="25" customFormat="1" ht="12" customHeight="1">
      <c r="A54" s="29" t="s">
        <v>59</v>
      </c>
      <c r="B54" s="27">
        <v>14759</v>
      </c>
      <c r="C54" s="27">
        <f>SUM(C55:C62)</f>
        <v>294716</v>
      </c>
      <c r="D54" s="27">
        <v>2124</v>
      </c>
      <c r="E54" s="27">
        <v>30506</v>
      </c>
      <c r="F54" s="27">
        <f>SUM(F55:F62)</f>
        <v>113306</v>
      </c>
      <c r="G54" s="27">
        <v>32512</v>
      </c>
      <c r="H54" s="27">
        <v>34323</v>
      </c>
      <c r="I54" s="27">
        <v>81945</v>
      </c>
    </row>
    <row r="55" spans="1:9" ht="12" customHeight="1">
      <c r="A55" s="30" t="s">
        <v>60</v>
      </c>
      <c r="B55" s="20" t="s">
        <v>29</v>
      </c>
      <c r="C55" s="20">
        <v>30518</v>
      </c>
      <c r="D55" s="20" t="s">
        <v>29</v>
      </c>
      <c r="E55" s="20">
        <v>3257</v>
      </c>
      <c r="F55" s="20">
        <v>12681</v>
      </c>
      <c r="G55" s="20">
        <v>273</v>
      </c>
      <c r="H55" s="20">
        <v>7591</v>
      </c>
      <c r="I55" s="20" t="s">
        <v>29</v>
      </c>
    </row>
    <row r="56" spans="1:9" ht="12" customHeight="1">
      <c r="A56" s="30" t="s">
        <v>61</v>
      </c>
      <c r="B56" s="20">
        <v>6591</v>
      </c>
      <c r="C56" s="20">
        <v>44238</v>
      </c>
      <c r="D56" s="20">
        <v>0</v>
      </c>
      <c r="E56" s="20">
        <v>3172</v>
      </c>
      <c r="F56" s="20">
        <v>13969</v>
      </c>
      <c r="G56" s="20">
        <v>16717</v>
      </c>
      <c r="H56" s="20">
        <v>2533</v>
      </c>
      <c r="I56" s="20">
        <v>7847</v>
      </c>
    </row>
    <row r="57" spans="1:9" ht="12" customHeight="1">
      <c r="A57" s="30" t="s">
        <v>62</v>
      </c>
      <c r="B57" s="20">
        <v>0</v>
      </c>
      <c r="C57" s="20">
        <v>17104</v>
      </c>
      <c r="D57" s="20">
        <v>0</v>
      </c>
      <c r="E57" s="20">
        <v>615</v>
      </c>
      <c r="F57" s="20">
        <v>5374</v>
      </c>
      <c r="G57" s="20">
        <v>9157</v>
      </c>
      <c r="H57" s="20">
        <v>325</v>
      </c>
      <c r="I57" s="20">
        <v>1633</v>
      </c>
    </row>
    <row r="58" spans="1:9" ht="12" customHeight="1">
      <c r="A58" s="30" t="s">
        <v>63</v>
      </c>
      <c r="B58" s="20" t="s">
        <v>29</v>
      </c>
      <c r="C58" s="20">
        <v>54855</v>
      </c>
      <c r="D58" s="20">
        <v>0</v>
      </c>
      <c r="E58" s="20">
        <v>5295</v>
      </c>
      <c r="F58" s="20">
        <v>17833</v>
      </c>
      <c r="G58" s="20">
        <v>2326</v>
      </c>
      <c r="H58" s="20">
        <v>5507</v>
      </c>
      <c r="I58" s="20">
        <v>23894</v>
      </c>
    </row>
    <row r="59" spans="1:9" ht="12" customHeight="1">
      <c r="A59" s="30" t="s">
        <v>64</v>
      </c>
      <c r="B59" s="20">
        <v>0</v>
      </c>
      <c r="C59" s="20">
        <v>35239</v>
      </c>
      <c r="D59" s="20">
        <v>0</v>
      </c>
      <c r="E59" s="20" t="s">
        <v>29</v>
      </c>
      <c r="F59" s="20">
        <v>8669</v>
      </c>
      <c r="G59" s="20">
        <v>2291</v>
      </c>
      <c r="H59" s="20" t="s">
        <v>29</v>
      </c>
      <c r="I59" s="20">
        <v>15598</v>
      </c>
    </row>
    <row r="60" spans="1:9" ht="12" customHeight="1">
      <c r="A60" s="30" t="s">
        <v>65</v>
      </c>
      <c r="B60" s="20" t="s">
        <v>29</v>
      </c>
      <c r="C60" s="20">
        <v>21235</v>
      </c>
      <c r="D60" s="20">
        <v>0</v>
      </c>
      <c r="E60" s="20">
        <v>2282</v>
      </c>
      <c r="F60" s="20">
        <v>14067</v>
      </c>
      <c r="G60" s="20" t="s">
        <v>29</v>
      </c>
      <c r="H60" s="20">
        <v>2001</v>
      </c>
      <c r="I60" s="20" t="s">
        <v>29</v>
      </c>
    </row>
    <row r="61" spans="1:9" ht="12" customHeight="1">
      <c r="A61" s="30" t="s">
        <v>66</v>
      </c>
      <c r="B61" s="20">
        <v>0</v>
      </c>
      <c r="C61" s="20">
        <v>27256</v>
      </c>
      <c r="D61" s="20" t="s">
        <v>29</v>
      </c>
      <c r="E61" s="20" t="s">
        <v>29</v>
      </c>
      <c r="F61" s="20">
        <v>10621</v>
      </c>
      <c r="G61" s="20" t="s">
        <v>29</v>
      </c>
      <c r="H61" s="20" t="s">
        <v>29</v>
      </c>
      <c r="I61" s="20">
        <v>13704</v>
      </c>
    </row>
    <row r="62" spans="1:9" ht="12" customHeight="1">
      <c r="A62" s="30" t="s">
        <v>67</v>
      </c>
      <c r="B62" s="20">
        <v>2842</v>
      </c>
      <c r="C62" s="20">
        <v>64271</v>
      </c>
      <c r="D62" s="20" t="s">
        <v>29</v>
      </c>
      <c r="E62" s="20">
        <v>7914</v>
      </c>
      <c r="F62" s="20">
        <v>30092</v>
      </c>
      <c r="G62" s="20">
        <v>1218</v>
      </c>
      <c r="H62" s="20">
        <v>10236</v>
      </c>
      <c r="I62" s="20" t="s">
        <v>29</v>
      </c>
    </row>
    <row r="63" spans="1:9" ht="12" customHeight="1">
      <c r="A63" s="30"/>
      <c r="B63" s="20"/>
      <c r="C63" s="20"/>
      <c r="D63" s="20"/>
      <c r="E63" s="20"/>
      <c r="F63" s="20"/>
      <c r="G63" s="20"/>
      <c r="H63" s="20"/>
      <c r="I63" s="20"/>
    </row>
    <row r="64" spans="1:9" s="25" customFormat="1" ht="12" customHeight="1">
      <c r="A64" s="29" t="s">
        <v>68</v>
      </c>
      <c r="B64" s="27">
        <v>153891</v>
      </c>
      <c r="C64" s="27">
        <f>SUM(C65:C72)</f>
        <v>725858</v>
      </c>
      <c r="D64" s="27">
        <f>SUM(D65:D72)</f>
        <v>0</v>
      </c>
      <c r="E64" s="27">
        <f>SUM(E65:E72)</f>
        <v>69815</v>
      </c>
      <c r="F64" s="27">
        <f>SUM(F65:F72)</f>
        <v>277009</v>
      </c>
      <c r="G64" s="27">
        <v>70308</v>
      </c>
      <c r="H64" s="27">
        <f>SUM(H65:H72)</f>
        <v>84017</v>
      </c>
      <c r="I64" s="27">
        <v>224709</v>
      </c>
    </row>
    <row r="65" spans="1:9" ht="12" customHeight="1">
      <c r="A65" s="30" t="s">
        <v>69</v>
      </c>
      <c r="B65" s="20">
        <v>7241</v>
      </c>
      <c r="C65" s="20">
        <v>122711</v>
      </c>
      <c r="D65" s="20">
        <v>0</v>
      </c>
      <c r="E65" s="20">
        <v>13502</v>
      </c>
      <c r="F65" s="20">
        <v>40350</v>
      </c>
      <c r="G65" s="20">
        <v>3641</v>
      </c>
      <c r="H65" s="20">
        <v>17310</v>
      </c>
      <c r="I65" s="20">
        <v>47908</v>
      </c>
    </row>
    <row r="66" spans="1:9" ht="12" customHeight="1">
      <c r="A66" s="30" t="s">
        <v>70</v>
      </c>
      <c r="B66" s="20">
        <v>101963</v>
      </c>
      <c r="C66" s="20">
        <v>273658</v>
      </c>
      <c r="D66" s="20">
        <v>0</v>
      </c>
      <c r="E66" s="20">
        <v>26241</v>
      </c>
      <c r="F66" s="20">
        <v>98737</v>
      </c>
      <c r="G66" s="20">
        <v>54809</v>
      </c>
      <c r="H66" s="20">
        <v>26724</v>
      </c>
      <c r="I66" s="20">
        <v>67147</v>
      </c>
    </row>
    <row r="67" spans="1:9" ht="12" customHeight="1">
      <c r="A67" s="30" t="s">
        <v>71</v>
      </c>
      <c r="B67" s="20">
        <v>5875</v>
      </c>
      <c r="C67" s="20">
        <v>21243</v>
      </c>
      <c r="D67" s="20">
        <v>0</v>
      </c>
      <c r="E67" s="20">
        <v>3527</v>
      </c>
      <c r="F67" s="20">
        <v>13794</v>
      </c>
      <c r="G67" s="20">
        <v>572</v>
      </c>
      <c r="H67" s="20">
        <v>390</v>
      </c>
      <c r="I67" s="20">
        <v>2960</v>
      </c>
    </row>
    <row r="68" spans="1:9" ht="12" customHeight="1">
      <c r="A68" s="30" t="s">
        <v>72</v>
      </c>
      <c r="B68" s="20" t="s">
        <v>29</v>
      </c>
      <c r="C68" s="20">
        <v>120708</v>
      </c>
      <c r="D68" s="20">
        <v>0</v>
      </c>
      <c r="E68" s="20">
        <v>7505</v>
      </c>
      <c r="F68" s="20">
        <v>44860</v>
      </c>
      <c r="G68" s="20">
        <v>3353</v>
      </c>
      <c r="H68" s="20">
        <v>21347</v>
      </c>
      <c r="I68" s="20">
        <v>43643</v>
      </c>
    </row>
    <row r="69" spans="1:9" ht="12" customHeight="1">
      <c r="A69" s="30" t="s">
        <v>73</v>
      </c>
      <c r="B69" s="20" t="s">
        <v>29</v>
      </c>
      <c r="C69" s="20">
        <v>24907</v>
      </c>
      <c r="D69" s="20">
        <v>0</v>
      </c>
      <c r="E69" s="20">
        <v>3112</v>
      </c>
      <c r="F69" s="20">
        <v>14872</v>
      </c>
      <c r="G69" s="20" t="s">
        <v>29</v>
      </c>
      <c r="H69" s="20">
        <v>2634</v>
      </c>
      <c r="I69" s="20" t="s">
        <v>29</v>
      </c>
    </row>
    <row r="70" spans="1:9" ht="12" customHeight="1">
      <c r="A70" s="30" t="s">
        <v>74</v>
      </c>
      <c r="B70" s="20">
        <v>15681</v>
      </c>
      <c r="C70" s="20">
        <v>82489</v>
      </c>
      <c r="D70" s="20">
        <v>0</v>
      </c>
      <c r="E70" s="20">
        <v>6865</v>
      </c>
      <c r="F70" s="20">
        <v>26638</v>
      </c>
      <c r="G70" s="20">
        <v>2903</v>
      </c>
      <c r="H70" s="20">
        <v>8535</v>
      </c>
      <c r="I70" s="20">
        <v>37548</v>
      </c>
    </row>
    <row r="71" spans="1:9" ht="12" customHeight="1">
      <c r="A71" s="30" t="s">
        <v>75</v>
      </c>
      <c r="B71" s="20">
        <v>0</v>
      </c>
      <c r="C71" s="20">
        <v>16602</v>
      </c>
      <c r="D71" s="20">
        <v>0</v>
      </c>
      <c r="E71" s="20">
        <v>2704</v>
      </c>
      <c r="F71" s="20">
        <v>8792</v>
      </c>
      <c r="G71" s="20" t="s">
        <v>29</v>
      </c>
      <c r="H71" s="20">
        <v>2587</v>
      </c>
      <c r="I71" s="20" t="s">
        <v>29</v>
      </c>
    </row>
    <row r="72" spans="1:9" ht="12" customHeight="1">
      <c r="A72" s="30" t="s">
        <v>76</v>
      </c>
      <c r="B72" s="20">
        <v>12935</v>
      </c>
      <c r="C72" s="20">
        <v>63540</v>
      </c>
      <c r="D72" s="20">
        <v>0</v>
      </c>
      <c r="E72" s="20">
        <v>6359</v>
      </c>
      <c r="F72" s="20">
        <v>28966</v>
      </c>
      <c r="G72" s="20">
        <v>3450</v>
      </c>
      <c r="H72" s="20">
        <v>4490</v>
      </c>
      <c r="I72" s="20">
        <v>20275</v>
      </c>
    </row>
    <row r="73" spans="1:9" ht="12" customHeight="1">
      <c r="A73" s="30"/>
      <c r="B73" s="20"/>
      <c r="C73" s="20"/>
      <c r="D73" s="20"/>
      <c r="E73" s="20"/>
      <c r="F73" s="20"/>
      <c r="G73" s="20"/>
      <c r="H73" s="20"/>
      <c r="I73" s="20"/>
    </row>
    <row r="74" spans="1:9" s="25" customFormat="1" ht="12" customHeight="1">
      <c r="A74" s="29" t="s">
        <v>77</v>
      </c>
      <c r="B74" s="27">
        <v>4695</v>
      </c>
      <c r="C74" s="27">
        <f>SUM(C75:C77)</f>
        <v>122127</v>
      </c>
      <c r="D74" s="27" t="s">
        <v>29</v>
      </c>
      <c r="E74" s="27">
        <f>SUM(E75:E77)</f>
        <v>10216</v>
      </c>
      <c r="F74" s="27">
        <f>SUM(F75:F77)</f>
        <v>43109</v>
      </c>
      <c r="G74" s="27">
        <v>3425</v>
      </c>
      <c r="H74" s="27">
        <f>SUM(H75:H77)</f>
        <v>17929</v>
      </c>
      <c r="I74" s="27" t="s">
        <v>29</v>
      </c>
    </row>
    <row r="75" spans="1:9" ht="12" customHeight="1">
      <c r="A75" s="30" t="s">
        <v>78</v>
      </c>
      <c r="B75" s="20" t="s">
        <v>29</v>
      </c>
      <c r="C75" s="20">
        <v>36250</v>
      </c>
      <c r="D75" s="20">
        <v>0</v>
      </c>
      <c r="E75" s="20">
        <v>4447</v>
      </c>
      <c r="F75" s="20">
        <v>16616</v>
      </c>
      <c r="G75" s="20" t="s">
        <v>29</v>
      </c>
      <c r="H75" s="20">
        <v>3340</v>
      </c>
      <c r="I75" s="20" t="s">
        <v>29</v>
      </c>
    </row>
    <row r="76" spans="1:9" ht="12" customHeight="1">
      <c r="A76" s="30" t="s">
        <v>79</v>
      </c>
      <c r="B76" s="20" t="s">
        <v>29</v>
      </c>
      <c r="C76" s="20">
        <v>62851</v>
      </c>
      <c r="D76" s="20" t="s">
        <v>29</v>
      </c>
      <c r="E76" s="20">
        <v>4825</v>
      </c>
      <c r="F76" s="20">
        <v>15533</v>
      </c>
      <c r="G76" s="20">
        <v>1835</v>
      </c>
      <c r="H76" s="20">
        <v>10043</v>
      </c>
      <c r="I76" s="20" t="s">
        <v>29</v>
      </c>
    </row>
    <row r="77" spans="1:9" ht="12" customHeight="1">
      <c r="A77" s="30" t="s">
        <v>80</v>
      </c>
      <c r="B77" s="20">
        <v>0</v>
      </c>
      <c r="C77" s="20">
        <v>23026</v>
      </c>
      <c r="D77" s="20">
        <v>0</v>
      </c>
      <c r="E77" s="20">
        <v>944</v>
      </c>
      <c r="F77" s="20">
        <v>10960</v>
      </c>
      <c r="G77" s="20" t="s">
        <v>29</v>
      </c>
      <c r="H77" s="20">
        <v>4546</v>
      </c>
      <c r="I77" s="20" t="s">
        <v>29</v>
      </c>
    </row>
    <row r="78" spans="1:9" ht="12" customHeight="1">
      <c r="A78" s="30"/>
      <c r="B78" s="20"/>
      <c r="C78" s="20"/>
      <c r="D78" s="20"/>
      <c r="E78" s="20"/>
      <c r="F78" s="20"/>
      <c r="G78" s="20"/>
      <c r="H78" s="20"/>
      <c r="I78" s="20"/>
    </row>
    <row r="79" spans="1:9" s="25" customFormat="1" ht="12" customHeight="1">
      <c r="A79" s="29" t="s">
        <v>81</v>
      </c>
      <c r="B79" s="27">
        <f>SUM(B80:B81)</f>
        <v>77243</v>
      </c>
      <c r="C79" s="27">
        <f>SUM(C80:C81)</f>
        <v>464068</v>
      </c>
      <c r="D79" s="27" t="s">
        <v>29</v>
      </c>
      <c r="E79" s="27">
        <f>SUM(E80:E81)</f>
        <v>69773</v>
      </c>
      <c r="F79" s="27">
        <f>SUM(F80:F81)</f>
        <v>179138</v>
      </c>
      <c r="G79" s="27">
        <f>SUM(G80:G81)</f>
        <v>20815</v>
      </c>
      <c r="H79" s="27">
        <f>SUM(H80:H81)</f>
        <v>70405</v>
      </c>
      <c r="I79" s="27" t="s">
        <v>29</v>
      </c>
    </row>
    <row r="80" spans="1:9" ht="12" customHeight="1">
      <c r="A80" s="30" t="s">
        <v>82</v>
      </c>
      <c r="B80" s="20">
        <v>7112</v>
      </c>
      <c r="C80" s="20">
        <v>153570</v>
      </c>
      <c r="D80" s="20">
        <v>0</v>
      </c>
      <c r="E80" s="20">
        <v>11456</v>
      </c>
      <c r="F80" s="20">
        <v>75467</v>
      </c>
      <c r="G80" s="20">
        <v>1901</v>
      </c>
      <c r="H80" s="20">
        <v>19287</v>
      </c>
      <c r="I80" s="20">
        <v>45459</v>
      </c>
    </row>
    <row r="81" spans="1:9" ht="12" customHeight="1">
      <c r="A81" s="30" t="s">
        <v>83</v>
      </c>
      <c r="B81" s="20">
        <v>70131</v>
      </c>
      <c r="C81" s="20">
        <v>310498</v>
      </c>
      <c r="D81" s="20" t="s">
        <v>29</v>
      </c>
      <c r="E81" s="20">
        <v>58317</v>
      </c>
      <c r="F81" s="20">
        <v>103671</v>
      </c>
      <c r="G81" s="20">
        <v>18914</v>
      </c>
      <c r="H81" s="20">
        <v>51118</v>
      </c>
      <c r="I81" s="20" t="s">
        <v>29</v>
      </c>
    </row>
    <row r="82" spans="1:9" ht="12" customHeight="1">
      <c r="A82" s="30"/>
      <c r="B82" s="20"/>
      <c r="C82" s="20"/>
      <c r="D82" s="20"/>
      <c r="E82" s="20"/>
      <c r="F82" s="20"/>
      <c r="G82" s="20"/>
      <c r="H82" s="20"/>
      <c r="I82" s="20"/>
    </row>
    <row r="83" spans="1:9" s="25" customFormat="1" ht="12" customHeight="1">
      <c r="A83" s="29" t="s">
        <v>84</v>
      </c>
      <c r="B83" s="27">
        <v>38787</v>
      </c>
      <c r="C83" s="27">
        <f>SUM(C84:C88)</f>
        <v>143257</v>
      </c>
      <c r="D83" s="27">
        <v>3544</v>
      </c>
      <c r="E83" s="27">
        <f>SUM(E84:E88)</f>
        <v>14160</v>
      </c>
      <c r="F83" s="27">
        <v>80253</v>
      </c>
      <c r="G83" s="27">
        <v>1530</v>
      </c>
      <c r="H83" s="27">
        <f>SUM(H84:H88)</f>
        <v>17344</v>
      </c>
      <c r="I83" s="27">
        <v>26426</v>
      </c>
    </row>
    <row r="84" spans="1:9" ht="12" customHeight="1">
      <c r="A84" s="30" t="s">
        <v>85</v>
      </c>
      <c r="B84" s="20">
        <v>0</v>
      </c>
      <c r="C84" s="20">
        <v>5011</v>
      </c>
      <c r="D84" s="20">
        <v>0</v>
      </c>
      <c r="E84" s="20">
        <v>0</v>
      </c>
      <c r="F84" s="20" t="s">
        <v>29</v>
      </c>
      <c r="G84" s="20">
        <v>0</v>
      </c>
      <c r="H84" s="20">
        <v>0</v>
      </c>
      <c r="I84" s="20" t="s">
        <v>29</v>
      </c>
    </row>
    <row r="85" spans="1:9" ht="12" customHeight="1">
      <c r="A85" s="30" t="s">
        <v>86</v>
      </c>
      <c r="B85" s="20" t="s">
        <v>29</v>
      </c>
      <c r="C85" s="20">
        <v>28942</v>
      </c>
      <c r="D85" s="20">
        <v>0</v>
      </c>
      <c r="E85" s="20">
        <v>1405</v>
      </c>
      <c r="F85" s="20" t="s">
        <v>29</v>
      </c>
      <c r="G85" s="20" t="s">
        <v>29</v>
      </c>
      <c r="H85" s="20">
        <v>3368</v>
      </c>
      <c r="I85" s="20">
        <v>3705</v>
      </c>
    </row>
    <row r="86" spans="1:9" ht="12" customHeight="1">
      <c r="A86" s="30" t="s">
        <v>87</v>
      </c>
      <c r="B86" s="20">
        <v>0</v>
      </c>
      <c r="C86" s="20">
        <v>8265</v>
      </c>
      <c r="D86" s="20" t="s">
        <v>29</v>
      </c>
      <c r="E86" s="20">
        <v>0</v>
      </c>
      <c r="F86" s="20">
        <v>5239</v>
      </c>
      <c r="G86" s="20" t="s">
        <v>29</v>
      </c>
      <c r="H86" s="20">
        <v>449</v>
      </c>
      <c r="I86" s="20" t="s">
        <v>29</v>
      </c>
    </row>
    <row r="87" spans="1:9" ht="12" customHeight="1">
      <c r="A87" s="30" t="s">
        <v>88</v>
      </c>
      <c r="B87" s="20" t="s">
        <v>29</v>
      </c>
      <c r="C87" s="20">
        <v>33680</v>
      </c>
      <c r="D87" s="20" t="s">
        <v>29</v>
      </c>
      <c r="E87" s="20">
        <v>1264</v>
      </c>
      <c r="F87" s="20">
        <v>20579</v>
      </c>
      <c r="G87" s="20" t="s">
        <v>29</v>
      </c>
      <c r="H87" s="20">
        <v>5270</v>
      </c>
      <c r="I87" s="20">
        <v>4992</v>
      </c>
    </row>
    <row r="88" spans="1:9" ht="12" customHeight="1">
      <c r="A88" s="30" t="s">
        <v>89</v>
      </c>
      <c r="B88" s="20" t="s">
        <v>29</v>
      </c>
      <c r="C88" s="20">
        <v>67359</v>
      </c>
      <c r="D88" s="20" t="s">
        <v>29</v>
      </c>
      <c r="E88" s="20">
        <v>11491</v>
      </c>
      <c r="F88" s="20">
        <v>30215</v>
      </c>
      <c r="G88" s="20" t="s">
        <v>29</v>
      </c>
      <c r="H88" s="20">
        <v>8257</v>
      </c>
      <c r="I88" s="20">
        <v>16081</v>
      </c>
    </row>
    <row r="89" spans="1:9" ht="12" customHeight="1">
      <c r="A89" s="30"/>
      <c r="B89" s="20"/>
      <c r="C89" s="20"/>
      <c r="D89" s="20"/>
      <c r="E89" s="20"/>
      <c r="F89" s="20"/>
      <c r="G89" s="20"/>
      <c r="H89" s="20"/>
      <c r="I89" s="20"/>
    </row>
    <row r="90" spans="1:9" s="25" customFormat="1" ht="12" customHeight="1">
      <c r="A90" s="29" t="s">
        <v>90</v>
      </c>
      <c r="B90" s="27">
        <f aca="true" t="shared" si="2" ref="B90:I90">SUM(B91:B94)</f>
        <v>7245</v>
      </c>
      <c r="C90" s="27">
        <f t="shared" si="2"/>
        <v>165579</v>
      </c>
      <c r="D90" s="27">
        <f t="shared" si="2"/>
        <v>0</v>
      </c>
      <c r="E90" s="27">
        <f t="shared" si="2"/>
        <v>6283</v>
      </c>
      <c r="F90" s="27">
        <f t="shared" si="2"/>
        <v>70883</v>
      </c>
      <c r="G90" s="27">
        <f t="shared" si="2"/>
        <v>9703</v>
      </c>
      <c r="H90" s="27">
        <f t="shared" si="2"/>
        <v>21089</v>
      </c>
      <c r="I90" s="27">
        <f t="shared" si="2"/>
        <v>57621</v>
      </c>
    </row>
    <row r="91" spans="1:9" ht="12" customHeight="1">
      <c r="A91" s="30" t="s">
        <v>91</v>
      </c>
      <c r="B91" s="20">
        <v>0</v>
      </c>
      <c r="C91" s="20">
        <v>30629</v>
      </c>
      <c r="D91" s="20">
        <v>0</v>
      </c>
      <c r="E91" s="20">
        <v>0</v>
      </c>
      <c r="F91" s="20">
        <v>17278</v>
      </c>
      <c r="G91" s="20">
        <v>298</v>
      </c>
      <c r="H91" s="20">
        <v>2415</v>
      </c>
      <c r="I91" s="20">
        <v>10638</v>
      </c>
    </row>
    <row r="92" spans="1:9" ht="12" customHeight="1">
      <c r="A92" s="30" t="s">
        <v>92</v>
      </c>
      <c r="B92" s="20">
        <v>1306</v>
      </c>
      <c r="C92" s="20">
        <v>50370</v>
      </c>
      <c r="D92" s="20">
        <v>0</v>
      </c>
      <c r="E92" s="20">
        <v>1611</v>
      </c>
      <c r="F92" s="20">
        <v>15142</v>
      </c>
      <c r="G92" s="20">
        <v>6070</v>
      </c>
      <c r="H92" s="20">
        <v>4749</v>
      </c>
      <c r="I92" s="20">
        <v>22798</v>
      </c>
    </row>
    <row r="93" spans="1:9" ht="12" customHeight="1">
      <c r="A93" s="30" t="s">
        <v>93</v>
      </c>
      <c r="B93" s="20">
        <v>1781</v>
      </c>
      <c r="C93" s="20">
        <v>38768</v>
      </c>
      <c r="D93" s="20">
        <v>0</v>
      </c>
      <c r="E93" s="20">
        <v>2143</v>
      </c>
      <c r="F93" s="20">
        <v>19739</v>
      </c>
      <c r="G93" s="20">
        <v>2013</v>
      </c>
      <c r="H93" s="20">
        <v>4294</v>
      </c>
      <c r="I93" s="20">
        <v>10579</v>
      </c>
    </row>
    <row r="94" spans="1:9" ht="12" customHeight="1">
      <c r="A94" s="30" t="s">
        <v>94</v>
      </c>
      <c r="B94" s="20">
        <v>4158</v>
      </c>
      <c r="C94" s="20">
        <v>45812</v>
      </c>
      <c r="D94" s="20">
        <v>0</v>
      </c>
      <c r="E94" s="20">
        <v>2529</v>
      </c>
      <c r="F94" s="20">
        <v>18724</v>
      </c>
      <c r="G94" s="20">
        <v>1322</v>
      </c>
      <c r="H94" s="20">
        <v>9631</v>
      </c>
      <c r="I94" s="20">
        <v>13606</v>
      </c>
    </row>
    <row r="95" spans="1:9" ht="12" customHeight="1">
      <c r="A95" s="30"/>
      <c r="B95" s="20"/>
      <c r="C95" s="20"/>
      <c r="D95" s="20"/>
      <c r="E95" s="20"/>
      <c r="F95" s="20"/>
      <c r="G95" s="20"/>
      <c r="H95" s="20"/>
      <c r="I95" s="20"/>
    </row>
    <row r="96" spans="1:9" s="25" customFormat="1" ht="12" customHeight="1">
      <c r="A96" s="29" t="s">
        <v>95</v>
      </c>
      <c r="B96" s="27">
        <f>SUM(B97:B98)</f>
        <v>1218</v>
      </c>
      <c r="C96" s="27">
        <f>SUM(C97:C98)</f>
        <v>105614</v>
      </c>
      <c r="D96" s="27" t="s">
        <v>29</v>
      </c>
      <c r="E96" s="27">
        <f>SUM(E97:E98)</f>
        <v>12333</v>
      </c>
      <c r="F96" s="27">
        <f>SUM(F97:F98)</f>
        <v>42421</v>
      </c>
      <c r="G96" s="27">
        <f>SUM(G97:G98)</f>
        <v>5431</v>
      </c>
      <c r="H96" s="27">
        <f>SUM(H97:H98)</f>
        <v>20473</v>
      </c>
      <c r="I96" s="27" t="s">
        <v>29</v>
      </c>
    </row>
    <row r="97" spans="1:9" ht="12" customHeight="1">
      <c r="A97" s="30" t="s">
        <v>96</v>
      </c>
      <c r="B97" s="20">
        <v>0</v>
      </c>
      <c r="C97" s="20">
        <v>34714</v>
      </c>
      <c r="D97" s="20" t="s">
        <v>29</v>
      </c>
      <c r="E97" s="20">
        <v>6187</v>
      </c>
      <c r="F97" s="20">
        <v>14463</v>
      </c>
      <c r="G97" s="20">
        <v>873</v>
      </c>
      <c r="H97" s="20">
        <v>5082</v>
      </c>
      <c r="I97" s="20" t="s">
        <v>29</v>
      </c>
    </row>
    <row r="98" spans="1:9" ht="12" customHeight="1">
      <c r="A98" s="33" t="s">
        <v>97</v>
      </c>
      <c r="B98" s="34">
        <v>1218</v>
      </c>
      <c r="C98" s="34">
        <v>70900</v>
      </c>
      <c r="D98" s="34">
        <v>0</v>
      </c>
      <c r="E98" s="34">
        <v>6146</v>
      </c>
      <c r="F98" s="34">
        <v>27958</v>
      </c>
      <c r="G98" s="34">
        <v>4558</v>
      </c>
      <c r="H98" s="34">
        <v>15391</v>
      </c>
      <c r="I98" s="34">
        <v>16847</v>
      </c>
    </row>
    <row r="99" spans="1:9" ht="12" customHeight="1">
      <c r="A99" s="35" t="s">
        <v>98</v>
      </c>
      <c r="B99" s="36"/>
      <c r="C99" s="37"/>
      <c r="D99" s="37"/>
      <c r="E99" s="37"/>
      <c r="F99" s="37"/>
      <c r="G99" s="37"/>
      <c r="H99" s="37"/>
      <c r="I99" s="37"/>
    </row>
    <row r="100" spans="1:9" ht="12" customHeight="1">
      <c r="A100" s="36"/>
      <c r="B100" s="37"/>
      <c r="C100" s="37"/>
      <c r="D100" s="37"/>
      <c r="E100" s="37"/>
      <c r="F100" s="37"/>
      <c r="G100" s="37"/>
      <c r="H100" s="37"/>
      <c r="I100" s="37"/>
    </row>
    <row r="101" spans="1:9" ht="12" customHeigh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" customHeight="1">
      <c r="A102" s="37"/>
      <c r="B102" s="37"/>
      <c r="C102" s="37"/>
      <c r="D102" s="37"/>
      <c r="E102" s="37"/>
      <c r="F102" s="37"/>
      <c r="G102" s="37"/>
      <c r="H102" s="37"/>
      <c r="I102" s="3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2009-05-14T06:37:18Z</dcterms:created>
  <dcterms:modified xsi:type="dcterms:W3CDTF">2009-05-14T06:37:23Z</dcterms:modified>
  <cp:category/>
  <cp:version/>
  <cp:contentType/>
  <cp:contentStatus/>
</cp:coreProperties>
</file>