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<sst xmlns="http://schemas.openxmlformats.org/spreadsheetml/2006/main" count="116" uniqueCount="106">
  <si>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</si>
  <si>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</si>
  <si>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</si>
  <si>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</si>
  <si>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</si>
  <si>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</si>
  <si>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</si>
  <si>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</si>
  <si>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</si>
  <si>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</si>
  <si>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</si>
  <si>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</si>
  <si>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</si>
  <si>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</si>
  <si>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</si>
  <si>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</si>
  <si>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</si>
  <si>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</si>
  <si>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</si>
  <si>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</si>
  <si>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</si>
  <si>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</si>
  <si>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</si>
  <si>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</si>
  <si>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</si>
  <si>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</si>
  <si>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</si>
  <si>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</si>
  <si>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</si>
  <si>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</si>
  <si>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</si>
  <si>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</si>
  <si>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</si>
  <si>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</si>
  <si>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</si>
  <si>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</si>
  <si>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</si>
  <si>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</si>
  <si>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</si>
  <si>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</si>
  <si>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</si>
  <si>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</si>
  <si>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</si>
  <si>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</si>
  <si>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</si>
  <si>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</si>
  <si>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</si>
  <si>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</si>
  <si>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</si>
  <si>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</si>
  <si>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</si>
  <si>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</si>
  <si>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</si>
  <si>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</si>
  <si>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</si>
  <si>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</si>
  <si>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</si>
  <si>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</si>
  <si>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</si>
  <si>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</si>
  <si>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</si>
  <si>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</si>
  <si>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</si>
  <si>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</si>
  <si>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</si>
  <si>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</si>
  <si>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</si>
  <si>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</si>
  <si>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</si>
  <si>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</si>
  <si>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</si>
  <si>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豊後清川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</si>
  <si>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</si>
  <si>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</si>
  <si>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</si>
  <si>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</si>
  <si>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</si>
  <si>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</si>
  <si>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</si>
  <si>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</si>
  <si>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</si>
  <si>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</si>
  <si>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</si>
  <si>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</si>
  <si>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</si>
  <si>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</si>
  <si>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</si>
  <si>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</si>
  <si>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</si>
  <si>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</si>
  <si>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</si>
  <si>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</si>
  <si>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</si>
  <si>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</si>
  <si>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</si>
  <si>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</si>
  <si>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大分大学前</t>
  </si>
  <si>
    <t>発  送</t>
  </si>
  <si>
    <t>到  着</t>
  </si>
  <si>
    <t>(単位  人､ t )</t>
  </si>
  <si>
    <t>19</t>
  </si>
  <si>
    <t>20</t>
  </si>
  <si>
    <t>平成18年度</t>
  </si>
  <si>
    <t>資料：九州旅客鉄道株式会社､日本貨物鉄道株式会社</t>
  </si>
  <si>
    <t>21</t>
  </si>
  <si>
    <t>　128．鉄道各駅別運輸 状況(JR九州・JR貨物)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</si>
</sst>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10" xfId="0" applyNumberFormat="1" applyFont="1" applyBorder="1" applyAlignment="1" applyProtection="1">
      <alignment horizontal="left"/>
      <protection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4" fillId="0" borderId="11" xfId="0" applyNumberFormat="1" applyFont="1" applyBorder="1" applyAlignment="1" applyProtection="1">
      <alignment horizontal="centerContinuous" vertical="center"/>
      <protection/>
    </xf>
    <xf numFmtId="41" fontId="4" fillId="0" borderId="12" xfId="0" applyNumberFormat="1" applyFont="1" applyBorder="1" applyAlignment="1">
      <alignment horizontal="centerContinuous" vertical="center"/>
    </xf>
    <xf numFmtId="41" fontId="4" fillId="0" borderId="12" xfId="0" applyNumberFormat="1" applyFont="1" applyBorder="1" applyAlignment="1" applyProtection="1">
      <alignment horizontal="centerContinuous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Continuous"/>
    </xf>
    <xf numFmtId="41" fontId="3" fillId="0" borderId="13" xfId="48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/>
    </xf>
    <xf numFmtId="41" fontId="6" fillId="0" borderId="13" xfId="48" applyNumberFormat="1" applyFont="1" applyBorder="1" applyAlignment="1" applyProtection="1">
      <alignment/>
      <protection/>
    </xf>
    <xf numFmtId="41" fontId="6" fillId="0" borderId="0" xfId="48" applyNumberFormat="1" applyFont="1" applyBorder="1" applyAlignment="1" applyProtection="1">
      <alignment/>
      <protection/>
    </xf>
    <xf numFmtId="41" fontId="3" fillId="0" borderId="13" xfId="48" applyNumberFormat="1" applyFont="1" applyBorder="1" applyAlignment="1">
      <alignment/>
    </xf>
    <xf numFmtId="41" fontId="3" fillId="0" borderId="0" xfId="48" applyNumberFormat="1" applyFont="1" applyAlignment="1">
      <alignment/>
    </xf>
    <xf numFmtId="0" fontId="3" fillId="0" borderId="0" xfId="0" applyNumberFormat="1" applyFont="1" applyBorder="1" applyAlignment="1" applyProtection="1">
      <alignment horizontal="distributed"/>
      <protection/>
    </xf>
    <xf numFmtId="0" fontId="3" fillId="0" borderId="0" xfId="0" applyNumberFormat="1" applyFont="1" applyAlignment="1" applyProtection="1">
      <alignment horizontal="distributed"/>
      <protection/>
    </xf>
    <xf numFmtId="38" fontId="3" fillId="0" borderId="0" xfId="48" applyFont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38" fontId="3" fillId="0" borderId="0" xfId="48" applyFont="1" applyBorder="1" applyAlignment="1">
      <alignment/>
    </xf>
    <xf numFmtId="38" fontId="3" fillId="0" borderId="0" xfId="48" applyFont="1" applyBorder="1" applyAlignment="1" applyProtection="1">
      <alignment/>
      <protection/>
    </xf>
    <xf numFmtId="0" fontId="3" fillId="0" borderId="0" xfId="0" applyNumberFormat="1" applyFont="1" applyBorder="1" applyAlignment="1">
      <alignment horizontal="distributed"/>
    </xf>
    <xf numFmtId="41" fontId="3" fillId="0" borderId="13" xfId="0" applyNumberFormat="1" applyFont="1" applyBorder="1" applyAlignment="1">
      <alignment/>
    </xf>
    <xf numFmtId="41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 applyProtection="1">
      <alignment horizontal="distributed"/>
      <protection/>
    </xf>
    <xf numFmtId="0" fontId="3" fillId="0" borderId="12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distributed"/>
    </xf>
    <xf numFmtId="41" fontId="3" fillId="0" borderId="11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/>
      <protection/>
    </xf>
    <xf numFmtId="41" fontId="3" fillId="0" borderId="11" xfId="48" applyNumberFormat="1" applyFont="1" applyBorder="1" applyAlignment="1" applyProtection="1">
      <alignment/>
      <protection/>
    </xf>
    <xf numFmtId="4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>
      <alignment horizontal="centerContinuous"/>
    </xf>
    <xf numFmtId="41" fontId="6" fillId="0" borderId="0" xfId="0" applyNumberFormat="1" applyFont="1" applyFill="1" applyAlignment="1" applyProtection="1">
      <alignment horizontal="left"/>
      <protection/>
    </xf>
    <xf numFmtId="41" fontId="6" fillId="0" borderId="0" xfId="0" applyNumberFormat="1" applyFont="1" applyFill="1" applyBorder="1" applyAlignment="1">
      <alignment horizontal="centerContinuous"/>
    </xf>
    <xf numFmtId="41" fontId="6" fillId="0" borderId="13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 horizontal="right"/>
      <protection/>
    </xf>
    <xf numFmtId="41" fontId="3" fillId="0" borderId="0" xfId="48" applyNumberFormat="1" applyFont="1" applyBorder="1" applyAlignment="1" applyProtection="1">
      <alignment/>
      <protection/>
    </xf>
    <xf numFmtId="49" fontId="3" fillId="0" borderId="0" xfId="0" applyNumberFormat="1" applyFont="1" applyAlignment="1">
      <alignment horizontal="centerContinuous"/>
    </xf>
    <xf numFmtId="41" fontId="3" fillId="0" borderId="0" xfId="0" applyNumberFormat="1" applyFont="1" applyFill="1" applyAlignment="1" applyProtection="1" quotePrefix="1">
      <alignment horizontal="centerContinuous"/>
      <protection locked="0"/>
    </xf>
    <xf numFmtId="41" fontId="3" fillId="0" borderId="0" xfId="0" applyNumberFormat="1" applyFont="1" applyAlignment="1" applyProtection="1" quotePrefix="1">
      <alignment horizontal="centerContinuous"/>
      <protection locked="0"/>
    </xf>
    <xf numFmtId="41" fontId="3" fillId="0" borderId="0" xfId="48" applyNumberFormat="1" applyFont="1" applyBorder="1" applyAlignment="1" applyProtection="1">
      <alignment/>
      <protection locked="0"/>
    </xf>
    <xf numFmtId="41" fontId="3" fillId="0" borderId="0" xfId="48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 quotePrefix="1">
      <alignment horizontal="centerContinuous"/>
      <protection locked="0"/>
    </xf>
    <xf numFmtId="41" fontId="3" fillId="0" borderId="0" xfId="48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41" fontId="3" fillId="0" borderId="12" xfId="48" applyNumberFormat="1" applyFont="1" applyBorder="1" applyAlignment="1" applyProtection="1">
      <alignment/>
      <protection locked="0"/>
    </xf>
    <xf numFmtId="41" fontId="3" fillId="0" borderId="12" xfId="48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>
      <alignment horizontal="center"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showGridLines="0" tabSelected="1" zoomScaleSheetLayoutView="100" zoomScalePageLayoutView="0" workbookViewId="0" topLeftCell="A1">
      <selection activeCell="E71" sqref="E71"/>
    </sheetView>
  </sheetViews>
  <sheetFormatPr defaultColWidth="10.375" defaultRowHeight="13.5"/>
  <cols>
    <col min="1" max="1" width="3.25390625" style="2" customWidth="1"/>
    <col min="2" max="2" width="10.625" style="2" customWidth="1"/>
    <col min="3" max="8" width="11.625" style="2" customWidth="1"/>
    <col min="9" max="9" width="3.25390625" style="2" customWidth="1"/>
    <col min="10" max="10" width="10.625" style="2" customWidth="1"/>
    <col min="11" max="14" width="11.625" style="2" customWidth="1"/>
    <col min="15" max="17" width="11.125" style="2" customWidth="1"/>
    <col min="18" max="30" width="11.25390625" style="2" customWidth="1"/>
    <col min="31" max="16384" width="10.375" style="2" customWidth="1"/>
  </cols>
  <sheetData>
    <row r="1" spans="1:19" ht="17.25">
      <c r="A1" s="70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"/>
      <c r="R1" s="1"/>
      <c r="S1" s="1"/>
    </row>
    <row r="2" spans="1:17" ht="12" customHeight="1" thickBot="1">
      <c r="A2" s="3" t="s">
        <v>99</v>
      </c>
      <c r="B2" s="3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5"/>
    </row>
    <row r="3" spans="1:17" s="12" customFormat="1" ht="12" customHeight="1" thickTop="1">
      <c r="A3" s="6" t="s">
        <v>0</v>
      </c>
      <c r="B3" s="7"/>
      <c r="C3" s="8" t="s">
        <v>1</v>
      </c>
      <c r="D3" s="9"/>
      <c r="E3" s="9"/>
      <c r="F3" s="71" t="s">
        <v>2</v>
      </c>
      <c r="G3" s="8" t="s">
        <v>3</v>
      </c>
      <c r="H3" s="10"/>
      <c r="I3" s="6" t="s">
        <v>0</v>
      </c>
      <c r="J3" s="7"/>
      <c r="K3" s="8" t="s">
        <v>1</v>
      </c>
      <c r="L3" s="9"/>
      <c r="M3" s="9"/>
      <c r="N3" s="71" t="s">
        <v>2</v>
      </c>
      <c r="O3" s="8" t="s">
        <v>3</v>
      </c>
      <c r="P3" s="10"/>
      <c r="Q3" s="11"/>
    </row>
    <row r="4" spans="1:30" s="12" customFormat="1" ht="12" customHeight="1">
      <c r="A4" s="10" t="s">
        <v>4</v>
      </c>
      <c r="B4" s="10"/>
      <c r="C4" s="13" t="s">
        <v>5</v>
      </c>
      <c r="D4" s="13" t="s">
        <v>6</v>
      </c>
      <c r="E4" s="13" t="s">
        <v>7</v>
      </c>
      <c r="F4" s="72"/>
      <c r="G4" s="13" t="s">
        <v>97</v>
      </c>
      <c r="H4" s="13" t="s">
        <v>98</v>
      </c>
      <c r="I4" s="10" t="s">
        <v>4</v>
      </c>
      <c r="J4" s="10"/>
      <c r="K4" s="13" t="s">
        <v>5</v>
      </c>
      <c r="L4" s="13" t="s">
        <v>6</v>
      </c>
      <c r="M4" s="13" t="s">
        <v>7</v>
      </c>
      <c r="N4" s="72"/>
      <c r="O4" s="13" t="s">
        <v>97</v>
      </c>
      <c r="P4" s="13" t="s">
        <v>98</v>
      </c>
      <c r="Q4" s="14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6"/>
    </row>
    <row r="5" spans="1:16" s="46" customFormat="1" ht="12" customHeight="1">
      <c r="A5" s="50" t="s">
        <v>102</v>
      </c>
      <c r="B5" s="58"/>
      <c r="C5" s="22">
        <v>21118529</v>
      </c>
      <c r="D5" s="23">
        <v>8640949</v>
      </c>
      <c r="E5" s="23">
        <v>12477580</v>
      </c>
      <c r="F5" s="23">
        <v>21176407</v>
      </c>
      <c r="G5" s="23">
        <v>95743</v>
      </c>
      <c r="H5" s="23">
        <v>80508</v>
      </c>
      <c r="J5" s="47"/>
      <c r="K5" s="48"/>
      <c r="L5" s="49"/>
      <c r="M5" s="49"/>
      <c r="N5" s="49"/>
      <c r="O5" s="49"/>
      <c r="P5" s="49"/>
    </row>
    <row r="6" spans="1:17" s="46" customFormat="1" ht="12" customHeight="1">
      <c r="A6" s="57" t="s">
        <v>100</v>
      </c>
      <c r="B6" s="59"/>
      <c r="C6" s="18">
        <v>21065503</v>
      </c>
      <c r="D6" s="56">
        <v>8594310</v>
      </c>
      <c r="E6" s="56">
        <v>12471193</v>
      </c>
      <c r="F6" s="56">
        <v>21111934</v>
      </c>
      <c r="G6" s="56">
        <v>93019</v>
      </c>
      <c r="H6" s="56">
        <v>79740</v>
      </c>
      <c r="I6" s="51" t="s">
        <v>8</v>
      </c>
      <c r="J6" s="52"/>
      <c r="K6" s="53">
        <f>SUM(K7:K31)</f>
        <v>2162500</v>
      </c>
      <c r="L6" s="54">
        <f>SUM(L7:L31)</f>
        <v>724314</v>
      </c>
      <c r="M6" s="54">
        <f>SUM(M7:M31)</f>
        <v>1438186</v>
      </c>
      <c r="N6" s="54">
        <f>SUM(N7:N31)</f>
        <v>2202293</v>
      </c>
      <c r="O6" s="55">
        <v>0</v>
      </c>
      <c r="P6" s="55">
        <v>0</v>
      </c>
      <c r="Q6" s="49"/>
    </row>
    <row r="7" spans="1:17" s="46" customFormat="1" ht="12" customHeight="1">
      <c r="A7" s="27" t="s">
        <v>101</v>
      </c>
      <c r="B7" s="59"/>
      <c r="C7" s="18">
        <v>21163635</v>
      </c>
      <c r="D7" s="56">
        <v>8570839</v>
      </c>
      <c r="E7" s="56">
        <v>12592796</v>
      </c>
      <c r="F7" s="56">
        <v>21213309</v>
      </c>
      <c r="G7" s="56">
        <v>81022</v>
      </c>
      <c r="H7" s="56">
        <v>76464</v>
      </c>
      <c r="I7" s="17"/>
      <c r="J7" s="24" t="s">
        <v>9</v>
      </c>
      <c r="K7" s="18">
        <v>17959</v>
      </c>
      <c r="L7" s="60">
        <v>6807</v>
      </c>
      <c r="M7" s="60">
        <v>11152</v>
      </c>
      <c r="N7" s="60">
        <v>20764</v>
      </c>
      <c r="O7" s="55">
        <v>0</v>
      </c>
      <c r="P7" s="55">
        <v>0</v>
      </c>
      <c r="Q7" s="49"/>
    </row>
    <row r="8" spans="1:30" ht="12" customHeight="1">
      <c r="A8" s="17"/>
      <c r="B8" s="17"/>
      <c r="C8" s="22"/>
      <c r="D8" s="23"/>
      <c r="E8" s="23"/>
      <c r="F8" s="23"/>
      <c r="G8" s="23"/>
      <c r="H8" s="23"/>
      <c r="I8" s="17"/>
      <c r="J8" s="24" t="s">
        <v>10</v>
      </c>
      <c r="K8" s="18">
        <v>54294</v>
      </c>
      <c r="L8" s="60">
        <v>6435</v>
      </c>
      <c r="M8" s="60">
        <v>47859</v>
      </c>
      <c r="N8" s="60">
        <v>57837</v>
      </c>
      <c r="O8" s="61">
        <v>0</v>
      </c>
      <c r="P8" s="61">
        <v>0</v>
      </c>
      <c r="Q8" s="62"/>
      <c r="X8" s="25"/>
      <c r="Y8" s="26"/>
      <c r="Z8" s="26"/>
      <c r="AA8" s="26"/>
      <c r="AB8" s="26"/>
      <c r="AC8" s="26"/>
      <c r="AD8" s="26"/>
    </row>
    <row r="9" spans="1:30" ht="12" customHeight="1">
      <c r="A9" s="27" t="s">
        <v>104</v>
      </c>
      <c r="B9" s="63"/>
      <c r="C9" s="20">
        <f>SUM(C11,K6,K34,K51)</f>
        <v>20289082</v>
      </c>
      <c r="D9" s="21">
        <f>SUM(D11,L6,L34,L51)</f>
        <v>7888109</v>
      </c>
      <c r="E9" s="21">
        <f>SUM(E11,M6,M34,M51)</f>
        <v>12400973</v>
      </c>
      <c r="F9" s="21">
        <f>SUM(F11,N6,N34,N51)</f>
        <v>20329351</v>
      </c>
      <c r="G9" s="21">
        <v>83708</v>
      </c>
      <c r="H9" s="21">
        <v>75922</v>
      </c>
      <c r="J9" s="24" t="s">
        <v>11</v>
      </c>
      <c r="K9" s="18">
        <v>336825</v>
      </c>
      <c r="L9" s="60">
        <v>134547</v>
      </c>
      <c r="M9" s="60">
        <v>202278</v>
      </c>
      <c r="N9" s="60">
        <v>330556</v>
      </c>
      <c r="O9" s="61">
        <v>0</v>
      </c>
      <c r="P9" s="61">
        <v>0</v>
      </c>
      <c r="Q9" s="62"/>
      <c r="X9" s="25"/>
      <c r="Y9" s="26"/>
      <c r="Z9" s="26"/>
      <c r="AA9" s="26"/>
      <c r="AB9" s="26"/>
      <c r="AC9" s="26"/>
      <c r="AD9" s="26"/>
    </row>
    <row r="10" spans="3:30" ht="12" customHeight="1">
      <c r="C10" s="22"/>
      <c r="D10" s="23"/>
      <c r="E10" s="23"/>
      <c r="F10" s="23"/>
      <c r="G10" s="23"/>
      <c r="H10" s="23"/>
      <c r="I10" s="30"/>
      <c r="J10" s="24" t="s">
        <v>13</v>
      </c>
      <c r="K10" s="18">
        <v>2368</v>
      </c>
      <c r="L10" s="60">
        <v>788</v>
      </c>
      <c r="M10" s="60">
        <v>1580</v>
      </c>
      <c r="N10" s="60">
        <v>3044</v>
      </c>
      <c r="O10" s="61">
        <v>0</v>
      </c>
      <c r="P10" s="61">
        <v>0</v>
      </c>
      <c r="Q10" s="62"/>
      <c r="X10" s="25"/>
      <c r="Y10" s="26"/>
      <c r="Z10" s="26"/>
      <c r="AA10" s="26"/>
      <c r="AB10" s="26"/>
      <c r="AC10" s="26"/>
      <c r="AD10" s="26"/>
    </row>
    <row r="11" spans="1:30" ht="12" customHeight="1">
      <c r="A11" s="28" t="s">
        <v>12</v>
      </c>
      <c r="B11" s="29"/>
      <c r="C11" s="20">
        <f>SUM(C12:C55)</f>
        <v>15958507</v>
      </c>
      <c r="D11" s="21">
        <f>SUM(D12:D55)</f>
        <v>6517791</v>
      </c>
      <c r="E11" s="21">
        <f>SUM(E12:E55)</f>
        <v>9440716</v>
      </c>
      <c r="F11" s="21">
        <f>SUM(F12:F55)</f>
        <v>15993945</v>
      </c>
      <c r="G11" s="21">
        <v>83708</v>
      </c>
      <c r="H11" s="21">
        <v>75922</v>
      </c>
      <c r="I11" s="5"/>
      <c r="J11" s="24" t="s">
        <v>15</v>
      </c>
      <c r="K11" s="18">
        <v>27110</v>
      </c>
      <c r="L11" s="60">
        <v>2090</v>
      </c>
      <c r="M11" s="60">
        <v>25020</v>
      </c>
      <c r="N11" s="60">
        <v>28307</v>
      </c>
      <c r="O11" s="64">
        <v>0</v>
      </c>
      <c r="P11" s="64">
        <v>0</v>
      </c>
      <c r="Q11" s="62"/>
      <c r="X11" s="25"/>
      <c r="Y11" s="26"/>
      <c r="Z11" s="26"/>
      <c r="AA11" s="26"/>
      <c r="AB11" s="26"/>
      <c r="AC11" s="26"/>
      <c r="AD11" s="26"/>
    </row>
    <row r="12" spans="2:30" s="5" customFormat="1" ht="12" customHeight="1">
      <c r="B12" s="24" t="s">
        <v>14</v>
      </c>
      <c r="C12" s="18">
        <v>1122040</v>
      </c>
      <c r="D12" s="60">
        <v>548035</v>
      </c>
      <c r="E12" s="60">
        <v>574005</v>
      </c>
      <c r="F12" s="60">
        <v>1135723</v>
      </c>
      <c r="G12" s="64">
        <v>0</v>
      </c>
      <c r="H12" s="64">
        <v>0</v>
      </c>
      <c r="J12" s="24" t="s">
        <v>17</v>
      </c>
      <c r="K12" s="18">
        <v>51919</v>
      </c>
      <c r="L12" s="60">
        <v>19574</v>
      </c>
      <c r="M12" s="60">
        <v>32345</v>
      </c>
      <c r="N12" s="60">
        <v>52263</v>
      </c>
      <c r="O12" s="64">
        <v>0</v>
      </c>
      <c r="P12" s="64">
        <v>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2:30" s="5" customFormat="1" ht="12" customHeight="1">
      <c r="B13" s="24" t="s">
        <v>16</v>
      </c>
      <c r="C13" s="18">
        <v>95507</v>
      </c>
      <c r="D13" s="60">
        <v>18508</v>
      </c>
      <c r="E13" s="60">
        <v>76999</v>
      </c>
      <c r="F13" s="60">
        <v>99115</v>
      </c>
      <c r="G13" s="64">
        <v>0</v>
      </c>
      <c r="H13" s="64">
        <v>0</v>
      </c>
      <c r="J13" s="24" t="s">
        <v>19</v>
      </c>
      <c r="K13" s="18">
        <v>4707</v>
      </c>
      <c r="L13" s="60">
        <v>1605</v>
      </c>
      <c r="M13" s="60">
        <v>3102</v>
      </c>
      <c r="N13" s="60">
        <v>4828</v>
      </c>
      <c r="O13" s="64">
        <v>0</v>
      </c>
      <c r="P13" s="64">
        <v>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2:30" s="5" customFormat="1" ht="12" customHeight="1">
      <c r="B14" s="24" t="s">
        <v>18</v>
      </c>
      <c r="C14" s="18">
        <v>53663</v>
      </c>
      <c r="D14" s="60">
        <v>15892</v>
      </c>
      <c r="E14" s="60">
        <v>37771</v>
      </c>
      <c r="F14" s="60">
        <v>52694</v>
      </c>
      <c r="G14" s="64">
        <v>0</v>
      </c>
      <c r="H14" s="64">
        <v>0</v>
      </c>
      <c r="J14" s="24" t="s">
        <v>21</v>
      </c>
      <c r="K14" s="18">
        <v>27494</v>
      </c>
      <c r="L14" s="60">
        <v>2706</v>
      </c>
      <c r="M14" s="60">
        <v>24788</v>
      </c>
      <c r="N14" s="60">
        <v>29331</v>
      </c>
      <c r="O14" s="64">
        <v>0</v>
      </c>
      <c r="P14" s="64">
        <v>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2:30" s="5" customFormat="1" ht="12" customHeight="1">
      <c r="B15" s="24" t="s">
        <v>20</v>
      </c>
      <c r="C15" s="18">
        <v>27882</v>
      </c>
      <c r="D15" s="60">
        <v>6719</v>
      </c>
      <c r="E15" s="60">
        <v>21163</v>
      </c>
      <c r="F15" s="60">
        <v>25581</v>
      </c>
      <c r="G15" s="64">
        <v>0</v>
      </c>
      <c r="H15" s="64">
        <v>0</v>
      </c>
      <c r="J15" s="24" t="s">
        <v>23</v>
      </c>
      <c r="K15" s="18">
        <v>155020</v>
      </c>
      <c r="L15" s="60">
        <v>36138</v>
      </c>
      <c r="M15" s="60">
        <v>118882</v>
      </c>
      <c r="N15" s="60">
        <v>155551</v>
      </c>
      <c r="O15" s="64">
        <v>0</v>
      </c>
      <c r="P15" s="64">
        <v>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2:30" s="5" customFormat="1" ht="12" customHeight="1">
      <c r="B16" s="24" t="s">
        <v>22</v>
      </c>
      <c r="C16" s="18">
        <v>87045</v>
      </c>
      <c r="D16" s="60">
        <v>22274</v>
      </c>
      <c r="E16" s="60">
        <v>64771</v>
      </c>
      <c r="F16" s="60">
        <v>85920</v>
      </c>
      <c r="G16" s="64">
        <v>0</v>
      </c>
      <c r="H16" s="64">
        <v>0</v>
      </c>
      <c r="I16" s="65"/>
      <c r="J16" s="24" t="s">
        <v>25</v>
      </c>
      <c r="K16" s="18">
        <v>13736</v>
      </c>
      <c r="L16" s="60">
        <v>2981</v>
      </c>
      <c r="M16" s="60">
        <v>10755</v>
      </c>
      <c r="N16" s="60">
        <v>14433</v>
      </c>
      <c r="O16" s="64">
        <v>0</v>
      </c>
      <c r="P16" s="64">
        <v>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s="5" customFormat="1" ht="12" customHeight="1">
      <c r="B17" s="24" t="s">
        <v>24</v>
      </c>
      <c r="C17" s="18">
        <v>227680</v>
      </c>
      <c r="D17" s="60">
        <v>69965</v>
      </c>
      <c r="E17" s="60">
        <v>157715</v>
      </c>
      <c r="F17" s="60">
        <v>227639</v>
      </c>
      <c r="G17" s="64">
        <v>0</v>
      </c>
      <c r="H17" s="64">
        <v>0</v>
      </c>
      <c r="J17" s="24" t="s">
        <v>27</v>
      </c>
      <c r="K17" s="18">
        <v>23174</v>
      </c>
      <c r="L17" s="60">
        <v>1787</v>
      </c>
      <c r="M17" s="60">
        <v>21387</v>
      </c>
      <c r="N17" s="60">
        <v>23321</v>
      </c>
      <c r="O17" s="64">
        <v>0</v>
      </c>
      <c r="P17" s="64">
        <v>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s="5" customFormat="1" ht="12" customHeight="1">
      <c r="B18" s="24" t="s">
        <v>26</v>
      </c>
      <c r="C18" s="18">
        <v>18146</v>
      </c>
      <c r="D18" s="60">
        <v>4729</v>
      </c>
      <c r="E18" s="60">
        <v>13417</v>
      </c>
      <c r="F18" s="60">
        <v>19653</v>
      </c>
      <c r="G18" s="64">
        <v>0</v>
      </c>
      <c r="H18" s="64">
        <v>0</v>
      </c>
      <c r="J18" s="24" t="s">
        <v>29</v>
      </c>
      <c r="K18" s="18">
        <v>34349</v>
      </c>
      <c r="L18" s="60">
        <v>9983</v>
      </c>
      <c r="M18" s="60">
        <v>24366</v>
      </c>
      <c r="N18" s="60">
        <v>35712</v>
      </c>
      <c r="O18" s="64">
        <v>0</v>
      </c>
      <c r="P18" s="64">
        <v>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s="5" customFormat="1" ht="12" customHeight="1">
      <c r="B19" s="24" t="s">
        <v>28</v>
      </c>
      <c r="C19" s="18">
        <v>159597</v>
      </c>
      <c r="D19" s="60">
        <v>79303</v>
      </c>
      <c r="E19" s="60">
        <v>80294</v>
      </c>
      <c r="F19" s="60">
        <v>171218</v>
      </c>
      <c r="G19" s="64">
        <v>0</v>
      </c>
      <c r="H19" s="64">
        <v>0</v>
      </c>
      <c r="J19" s="24" t="s">
        <v>31</v>
      </c>
      <c r="K19" s="18">
        <v>8222</v>
      </c>
      <c r="L19" s="60">
        <v>1567</v>
      </c>
      <c r="M19" s="60">
        <v>6655</v>
      </c>
      <c r="N19" s="60">
        <v>9163</v>
      </c>
      <c r="O19" s="64">
        <v>0</v>
      </c>
      <c r="P19" s="64">
        <v>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s="5" customFormat="1" ht="12" customHeight="1">
      <c r="B20" s="24" t="s">
        <v>30</v>
      </c>
      <c r="C20" s="18">
        <v>6532</v>
      </c>
      <c r="D20" s="60">
        <v>922</v>
      </c>
      <c r="E20" s="60">
        <v>5610</v>
      </c>
      <c r="F20" s="60">
        <v>6872</v>
      </c>
      <c r="G20" s="64">
        <v>0</v>
      </c>
      <c r="H20" s="64">
        <v>0</v>
      </c>
      <c r="J20" s="24" t="s">
        <v>33</v>
      </c>
      <c r="K20" s="18">
        <v>308957</v>
      </c>
      <c r="L20" s="60">
        <v>191801</v>
      </c>
      <c r="M20" s="60">
        <v>117156</v>
      </c>
      <c r="N20" s="60">
        <v>311429</v>
      </c>
      <c r="O20" s="64">
        <v>0</v>
      </c>
      <c r="P20" s="64">
        <v>0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s="5" customFormat="1" ht="12" customHeight="1">
      <c r="B21" s="24" t="s">
        <v>32</v>
      </c>
      <c r="C21" s="18">
        <v>16031</v>
      </c>
      <c r="D21" s="60">
        <v>4826</v>
      </c>
      <c r="E21" s="60">
        <v>11205</v>
      </c>
      <c r="F21" s="60">
        <v>16740</v>
      </c>
      <c r="G21" s="64">
        <v>0</v>
      </c>
      <c r="H21" s="64">
        <v>0</v>
      </c>
      <c r="J21" s="24" t="s">
        <v>35</v>
      </c>
      <c r="K21" s="18">
        <v>48221</v>
      </c>
      <c r="L21" s="60">
        <v>28868</v>
      </c>
      <c r="M21" s="60">
        <v>19353</v>
      </c>
      <c r="N21" s="60">
        <v>48479</v>
      </c>
      <c r="O21" s="64">
        <v>0</v>
      </c>
      <c r="P21" s="64">
        <v>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s="5" customFormat="1" ht="12" customHeight="1">
      <c r="B22" s="24" t="s">
        <v>34</v>
      </c>
      <c r="C22" s="18">
        <v>116324</v>
      </c>
      <c r="D22" s="60">
        <v>26642</v>
      </c>
      <c r="E22" s="60">
        <v>89682</v>
      </c>
      <c r="F22" s="60">
        <v>116287</v>
      </c>
      <c r="G22" s="64">
        <v>0</v>
      </c>
      <c r="H22" s="64">
        <v>0</v>
      </c>
      <c r="J22" s="24" t="s">
        <v>37</v>
      </c>
      <c r="K22" s="18">
        <v>13174</v>
      </c>
      <c r="L22" s="60">
        <v>1915</v>
      </c>
      <c r="M22" s="60">
        <v>11259</v>
      </c>
      <c r="N22" s="60">
        <v>17788</v>
      </c>
      <c r="O22" s="64">
        <v>0</v>
      </c>
      <c r="P22" s="64">
        <v>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2:30" s="5" customFormat="1" ht="12" customHeight="1">
      <c r="B23" s="24" t="s">
        <v>36</v>
      </c>
      <c r="C23" s="18">
        <v>299806</v>
      </c>
      <c r="D23" s="60">
        <v>88420</v>
      </c>
      <c r="E23" s="60">
        <v>211386</v>
      </c>
      <c r="F23" s="60">
        <v>307881</v>
      </c>
      <c r="G23" s="64">
        <v>0</v>
      </c>
      <c r="H23" s="64">
        <v>0</v>
      </c>
      <c r="J23" s="24" t="s">
        <v>39</v>
      </c>
      <c r="K23" s="18">
        <v>56995</v>
      </c>
      <c r="L23" s="60">
        <v>13288</v>
      </c>
      <c r="M23" s="60">
        <v>43707</v>
      </c>
      <c r="N23" s="60">
        <v>58213</v>
      </c>
      <c r="O23" s="64">
        <v>0</v>
      </c>
      <c r="P23" s="64">
        <v>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2:30" s="5" customFormat="1" ht="12" customHeight="1">
      <c r="B24" s="24" t="s">
        <v>38</v>
      </c>
      <c r="C24" s="18">
        <v>149376</v>
      </c>
      <c r="D24" s="60">
        <v>25595</v>
      </c>
      <c r="E24" s="60">
        <v>123781</v>
      </c>
      <c r="F24" s="60">
        <v>151281</v>
      </c>
      <c r="G24" s="64">
        <v>0</v>
      </c>
      <c r="H24" s="64">
        <v>0</v>
      </c>
      <c r="J24" s="24" t="s">
        <v>41</v>
      </c>
      <c r="K24" s="18">
        <v>44222</v>
      </c>
      <c r="L24" s="60">
        <v>9741</v>
      </c>
      <c r="M24" s="60">
        <v>34481</v>
      </c>
      <c r="N24" s="60">
        <v>44165</v>
      </c>
      <c r="O24" s="64">
        <v>0</v>
      </c>
      <c r="P24" s="64">
        <v>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s="5" customFormat="1" ht="12" customHeight="1">
      <c r="B25" s="24" t="s">
        <v>40</v>
      </c>
      <c r="C25" s="18">
        <v>190533</v>
      </c>
      <c r="D25" s="60">
        <v>46706</v>
      </c>
      <c r="E25" s="60">
        <v>143827</v>
      </c>
      <c r="F25" s="60">
        <v>192415</v>
      </c>
      <c r="G25" s="64">
        <v>0</v>
      </c>
      <c r="H25" s="64">
        <v>0</v>
      </c>
      <c r="J25" s="24" t="s">
        <v>43</v>
      </c>
      <c r="K25" s="18">
        <v>129182</v>
      </c>
      <c r="L25" s="60">
        <v>20968</v>
      </c>
      <c r="M25" s="60">
        <v>108214</v>
      </c>
      <c r="N25" s="60">
        <v>129653</v>
      </c>
      <c r="O25" s="64">
        <v>0</v>
      </c>
      <c r="P25" s="64">
        <v>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s="5" customFormat="1" ht="12" customHeight="1">
      <c r="B26" s="24" t="s">
        <v>42</v>
      </c>
      <c r="C26" s="18">
        <v>293980</v>
      </c>
      <c r="D26" s="60">
        <v>75090</v>
      </c>
      <c r="E26" s="60">
        <v>218890</v>
      </c>
      <c r="F26" s="60">
        <v>297288</v>
      </c>
      <c r="G26" s="64">
        <v>0</v>
      </c>
      <c r="H26" s="64">
        <v>0</v>
      </c>
      <c r="J26" s="24" t="s">
        <v>45</v>
      </c>
      <c r="K26" s="18">
        <v>6825</v>
      </c>
      <c r="L26" s="60">
        <v>1478</v>
      </c>
      <c r="M26" s="60">
        <v>5347</v>
      </c>
      <c r="N26" s="60">
        <v>7041</v>
      </c>
      <c r="O26" s="64">
        <v>0</v>
      </c>
      <c r="P26" s="64">
        <v>0</v>
      </c>
      <c r="Q26" s="66"/>
      <c r="R26" s="32"/>
      <c r="S26" s="32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s="5" customFormat="1" ht="12" customHeight="1">
      <c r="B27" s="24" t="s">
        <v>44</v>
      </c>
      <c r="C27" s="18">
        <v>155218</v>
      </c>
      <c r="D27" s="60">
        <v>40166</v>
      </c>
      <c r="E27" s="60">
        <v>115052</v>
      </c>
      <c r="F27" s="60">
        <v>155970</v>
      </c>
      <c r="G27" s="64">
        <v>0</v>
      </c>
      <c r="H27" s="64">
        <v>0</v>
      </c>
      <c r="J27" s="24" t="s">
        <v>47</v>
      </c>
      <c r="K27" s="18">
        <v>217743</v>
      </c>
      <c r="L27" s="60">
        <v>56387</v>
      </c>
      <c r="M27" s="60">
        <v>161356</v>
      </c>
      <c r="N27" s="60">
        <v>219385</v>
      </c>
      <c r="O27" s="64">
        <v>0</v>
      </c>
      <c r="P27" s="64">
        <v>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2:30" s="5" customFormat="1" ht="12" customHeight="1">
      <c r="B28" s="24" t="s">
        <v>46</v>
      </c>
      <c r="C28" s="18">
        <v>515358</v>
      </c>
      <c r="D28" s="60">
        <v>159700</v>
      </c>
      <c r="E28" s="60">
        <v>355658</v>
      </c>
      <c r="F28" s="60">
        <v>503591</v>
      </c>
      <c r="G28" s="64">
        <v>0</v>
      </c>
      <c r="H28" s="64">
        <v>0</v>
      </c>
      <c r="J28" s="24" t="s">
        <v>49</v>
      </c>
      <c r="K28" s="18">
        <v>116135</v>
      </c>
      <c r="L28" s="60">
        <v>32139</v>
      </c>
      <c r="M28" s="60">
        <v>83996</v>
      </c>
      <c r="N28" s="60">
        <v>115927</v>
      </c>
      <c r="O28" s="64">
        <v>0</v>
      </c>
      <c r="P28" s="64">
        <v>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s="5" customFormat="1" ht="12" customHeight="1">
      <c r="B29" s="24" t="s">
        <v>48</v>
      </c>
      <c r="C29" s="18">
        <v>578110</v>
      </c>
      <c r="D29" s="60">
        <v>163708</v>
      </c>
      <c r="E29" s="60">
        <v>414402</v>
      </c>
      <c r="F29" s="60">
        <v>562914</v>
      </c>
      <c r="G29" s="64">
        <v>0</v>
      </c>
      <c r="H29" s="64">
        <v>0</v>
      </c>
      <c r="J29" s="24" t="s">
        <v>51</v>
      </c>
      <c r="K29" s="18">
        <v>154275</v>
      </c>
      <c r="L29" s="60">
        <v>50875</v>
      </c>
      <c r="M29" s="60">
        <v>103400</v>
      </c>
      <c r="N29" s="60">
        <v>154148</v>
      </c>
      <c r="O29" s="64">
        <v>0</v>
      </c>
      <c r="P29" s="64">
        <v>0</v>
      </c>
      <c r="Q29" s="67"/>
      <c r="R29" s="32"/>
      <c r="S29" s="32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2:30" s="5" customFormat="1" ht="12" customHeight="1">
      <c r="B30" s="24" t="s">
        <v>50</v>
      </c>
      <c r="C30" s="18">
        <v>1909772</v>
      </c>
      <c r="D30" s="60">
        <v>930979</v>
      </c>
      <c r="E30" s="60">
        <v>978793</v>
      </c>
      <c r="F30" s="60">
        <v>1909964</v>
      </c>
      <c r="G30" s="64">
        <v>0</v>
      </c>
      <c r="H30" s="64">
        <v>0</v>
      </c>
      <c r="J30" s="24" t="s">
        <v>53</v>
      </c>
      <c r="K30" s="18">
        <v>169165</v>
      </c>
      <c r="L30" s="60">
        <v>46341</v>
      </c>
      <c r="M30" s="60">
        <v>122824</v>
      </c>
      <c r="N30" s="60">
        <v>168419</v>
      </c>
      <c r="O30" s="64">
        <v>0</v>
      </c>
      <c r="P30" s="64">
        <v>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s="5" customFormat="1" ht="12" customHeight="1">
      <c r="B31" s="24" t="s">
        <v>52</v>
      </c>
      <c r="C31" s="18">
        <v>90125</v>
      </c>
      <c r="D31" s="60">
        <v>27392</v>
      </c>
      <c r="E31" s="60">
        <v>62733</v>
      </c>
      <c r="F31" s="60">
        <v>94092</v>
      </c>
      <c r="G31" s="64">
        <v>0</v>
      </c>
      <c r="H31" s="64">
        <v>0</v>
      </c>
      <c r="J31" s="24" t="s">
        <v>55</v>
      </c>
      <c r="K31" s="18">
        <v>140429</v>
      </c>
      <c r="L31" s="60">
        <v>43505</v>
      </c>
      <c r="M31" s="60">
        <v>96924</v>
      </c>
      <c r="N31" s="60">
        <v>162536</v>
      </c>
      <c r="O31" s="64">
        <v>0</v>
      </c>
      <c r="P31" s="64">
        <v>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5" customFormat="1" ht="12" customHeight="1">
      <c r="B32" s="24" t="s">
        <v>54</v>
      </c>
      <c r="C32" s="18">
        <v>146346</v>
      </c>
      <c r="D32" s="60">
        <v>57531</v>
      </c>
      <c r="E32" s="60">
        <v>88815</v>
      </c>
      <c r="F32" s="60">
        <v>160592</v>
      </c>
      <c r="G32" s="60">
        <v>83708</v>
      </c>
      <c r="H32" s="60">
        <v>75922</v>
      </c>
      <c r="J32" s="33"/>
      <c r="K32" s="34"/>
      <c r="L32" s="35"/>
      <c r="O32" s="64"/>
      <c r="P32" s="64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5" customFormat="1" ht="12" customHeight="1">
      <c r="B33" s="24" t="s">
        <v>56</v>
      </c>
      <c r="C33" s="18">
        <v>5976019</v>
      </c>
      <c r="D33" s="60">
        <v>2872667</v>
      </c>
      <c r="E33" s="60">
        <v>3103352</v>
      </c>
      <c r="F33" s="60">
        <v>6000728</v>
      </c>
      <c r="G33" s="64">
        <v>0</v>
      </c>
      <c r="H33" s="64">
        <v>0</v>
      </c>
      <c r="J33" s="33"/>
      <c r="K33" s="34"/>
      <c r="Q33" s="31"/>
      <c r="R33" s="31"/>
      <c r="S33" s="31"/>
      <c r="T33" s="31"/>
      <c r="U33" s="31"/>
      <c r="V33" s="31"/>
      <c r="W33" s="31"/>
      <c r="X33" s="65"/>
      <c r="Y33" s="65"/>
      <c r="Z33" s="65"/>
      <c r="AA33" s="65"/>
      <c r="AB33" s="31"/>
      <c r="AC33" s="65"/>
      <c r="AD33" s="31"/>
    </row>
    <row r="34" spans="2:30" s="5" customFormat="1" ht="12" customHeight="1">
      <c r="B34" s="24" t="s">
        <v>57</v>
      </c>
      <c r="C34" s="18">
        <v>229611</v>
      </c>
      <c r="D34" s="60">
        <v>66868</v>
      </c>
      <c r="E34" s="60">
        <v>162743</v>
      </c>
      <c r="F34" s="60">
        <v>227026</v>
      </c>
      <c r="G34" s="64">
        <v>0</v>
      </c>
      <c r="H34" s="64">
        <v>0</v>
      </c>
      <c r="I34" s="37" t="s">
        <v>59</v>
      </c>
      <c r="J34" s="38"/>
      <c r="K34" s="20">
        <f>SUM(K35:K48)</f>
        <v>2141865</v>
      </c>
      <c r="L34" s="21">
        <f>SUM(L35:L48)</f>
        <v>638199</v>
      </c>
      <c r="M34" s="21">
        <f>SUM(M35:M48)</f>
        <v>1503666</v>
      </c>
      <c r="N34" s="21">
        <f>SUM(N35:N48)</f>
        <v>2105375</v>
      </c>
      <c r="O34" s="5">
        <v>0</v>
      </c>
      <c r="P34" s="5">
        <v>0</v>
      </c>
      <c r="Q34" s="36"/>
      <c r="R34" s="31"/>
      <c r="S34" s="31"/>
      <c r="T34" s="31"/>
      <c r="U34" s="31"/>
      <c r="V34" s="31"/>
      <c r="W34" s="31"/>
      <c r="X34" s="65"/>
      <c r="Y34" s="65"/>
      <c r="Z34" s="65"/>
      <c r="AA34" s="65"/>
      <c r="AB34" s="31"/>
      <c r="AC34" s="65"/>
      <c r="AD34" s="31"/>
    </row>
    <row r="35" spans="2:30" s="5" customFormat="1" ht="12" customHeight="1">
      <c r="B35" s="24" t="s">
        <v>58</v>
      </c>
      <c r="C35" s="18">
        <v>530556</v>
      </c>
      <c r="D35" s="60">
        <v>179107</v>
      </c>
      <c r="E35" s="60">
        <v>351449</v>
      </c>
      <c r="F35" s="60">
        <v>526314</v>
      </c>
      <c r="G35" s="64">
        <v>0</v>
      </c>
      <c r="H35" s="64">
        <v>0</v>
      </c>
      <c r="J35" s="24" t="s">
        <v>61</v>
      </c>
      <c r="K35" s="18">
        <v>18015</v>
      </c>
      <c r="L35" s="60">
        <v>3829</v>
      </c>
      <c r="M35" s="60">
        <v>14186</v>
      </c>
      <c r="N35" s="60">
        <v>18735</v>
      </c>
      <c r="O35" s="21">
        <v>0</v>
      </c>
      <c r="P35" s="21">
        <v>0</v>
      </c>
      <c r="Q35" s="31"/>
      <c r="R35" s="31"/>
      <c r="S35" s="31"/>
      <c r="T35" s="31"/>
      <c r="U35" s="31"/>
      <c r="V35" s="31"/>
      <c r="W35" s="31"/>
      <c r="X35" s="65"/>
      <c r="Y35" s="65"/>
      <c r="Z35" s="65"/>
      <c r="AA35" s="65"/>
      <c r="AB35" s="31"/>
      <c r="AC35" s="65"/>
      <c r="AD35" s="31"/>
    </row>
    <row r="36" spans="2:30" s="5" customFormat="1" ht="12" customHeight="1">
      <c r="B36" s="24" t="s">
        <v>60</v>
      </c>
      <c r="C36" s="18">
        <v>657592</v>
      </c>
      <c r="D36" s="60">
        <v>215258</v>
      </c>
      <c r="E36" s="60">
        <v>442334</v>
      </c>
      <c r="F36" s="60">
        <v>652640</v>
      </c>
      <c r="G36" s="60">
        <v>0</v>
      </c>
      <c r="H36" s="60">
        <v>0</v>
      </c>
      <c r="J36" s="24" t="s">
        <v>63</v>
      </c>
      <c r="K36" s="18">
        <v>6278</v>
      </c>
      <c r="L36" s="60">
        <v>399</v>
      </c>
      <c r="M36" s="60">
        <v>5879</v>
      </c>
      <c r="N36" s="60">
        <v>7025</v>
      </c>
      <c r="O36" s="64">
        <v>0</v>
      </c>
      <c r="P36" s="64">
        <v>0</v>
      </c>
      <c r="Q36" s="31"/>
      <c r="R36" s="31"/>
      <c r="S36" s="31"/>
      <c r="T36" s="31"/>
      <c r="U36" s="31"/>
      <c r="V36" s="31"/>
      <c r="W36" s="31"/>
      <c r="X36" s="65"/>
      <c r="Y36" s="65"/>
      <c r="Z36" s="65"/>
      <c r="AA36" s="65"/>
      <c r="AB36" s="31"/>
      <c r="AC36" s="65"/>
      <c r="AD36" s="31"/>
    </row>
    <row r="37" spans="2:30" s="5" customFormat="1" ht="12" customHeight="1">
      <c r="B37" s="24" t="s">
        <v>62</v>
      </c>
      <c r="C37" s="18">
        <v>593542</v>
      </c>
      <c r="D37" s="60">
        <v>216664</v>
      </c>
      <c r="E37" s="60">
        <v>376878</v>
      </c>
      <c r="F37" s="60">
        <v>578449</v>
      </c>
      <c r="G37" s="64">
        <v>0</v>
      </c>
      <c r="H37" s="64">
        <v>0</v>
      </c>
      <c r="J37" s="24" t="s">
        <v>65</v>
      </c>
      <c r="K37" s="18">
        <v>142850</v>
      </c>
      <c r="L37" s="60">
        <v>48459</v>
      </c>
      <c r="M37" s="60">
        <v>94391</v>
      </c>
      <c r="N37" s="60">
        <v>140761</v>
      </c>
      <c r="O37" s="64">
        <v>0</v>
      </c>
      <c r="P37" s="64">
        <v>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2:30" s="5" customFormat="1" ht="12" customHeight="1">
      <c r="B38" s="24" t="s">
        <v>64</v>
      </c>
      <c r="C38" s="18">
        <v>352825</v>
      </c>
      <c r="D38" s="60">
        <v>100752</v>
      </c>
      <c r="E38" s="60">
        <v>252073</v>
      </c>
      <c r="F38" s="60">
        <v>349024</v>
      </c>
      <c r="G38" s="64">
        <v>0</v>
      </c>
      <c r="H38" s="64">
        <v>0</v>
      </c>
      <c r="J38" s="24" t="s">
        <v>67</v>
      </c>
      <c r="K38" s="18">
        <v>30707</v>
      </c>
      <c r="L38" s="60">
        <v>9171</v>
      </c>
      <c r="M38" s="60">
        <v>21536</v>
      </c>
      <c r="N38" s="60">
        <v>30581</v>
      </c>
      <c r="O38" s="64">
        <v>0</v>
      </c>
      <c r="P38" s="64">
        <v>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2:30" s="5" customFormat="1" ht="12" customHeight="1">
      <c r="B39" s="24" t="s">
        <v>66</v>
      </c>
      <c r="C39" s="18">
        <v>155234</v>
      </c>
      <c r="D39" s="60">
        <v>40103</v>
      </c>
      <c r="E39" s="60">
        <v>115131</v>
      </c>
      <c r="F39" s="60">
        <v>156732</v>
      </c>
      <c r="G39" s="64">
        <v>0</v>
      </c>
      <c r="H39" s="64">
        <v>0</v>
      </c>
      <c r="J39" s="24" t="s">
        <v>69</v>
      </c>
      <c r="K39" s="18">
        <v>70331</v>
      </c>
      <c r="L39" s="60">
        <v>25708</v>
      </c>
      <c r="M39" s="60">
        <v>44623</v>
      </c>
      <c r="N39" s="60">
        <v>70989</v>
      </c>
      <c r="O39" s="64">
        <v>0</v>
      </c>
      <c r="P39" s="64">
        <v>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5" customFormat="1" ht="12" customHeight="1">
      <c r="B40" s="24" t="s">
        <v>68</v>
      </c>
      <c r="C40" s="18">
        <v>25858</v>
      </c>
      <c r="D40" s="60">
        <v>7293</v>
      </c>
      <c r="E40" s="60">
        <v>18565</v>
      </c>
      <c r="F40" s="60">
        <v>26506</v>
      </c>
      <c r="G40" s="64">
        <v>0</v>
      </c>
      <c r="H40" s="64">
        <v>0</v>
      </c>
      <c r="J40" s="24" t="s">
        <v>71</v>
      </c>
      <c r="K40" s="18">
        <v>29872</v>
      </c>
      <c r="L40" s="60">
        <v>6430</v>
      </c>
      <c r="M40" s="60">
        <v>23442</v>
      </c>
      <c r="N40" s="60">
        <v>31877</v>
      </c>
      <c r="O40" s="64">
        <v>0</v>
      </c>
      <c r="P40" s="64">
        <v>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5" customFormat="1" ht="12" customHeight="1">
      <c r="B41" s="24" t="s">
        <v>70</v>
      </c>
      <c r="C41" s="18">
        <v>26338</v>
      </c>
      <c r="D41" s="60">
        <v>8925</v>
      </c>
      <c r="E41" s="60">
        <v>17413</v>
      </c>
      <c r="F41" s="60">
        <v>26977</v>
      </c>
      <c r="G41" s="64">
        <v>0</v>
      </c>
      <c r="H41" s="64">
        <v>0</v>
      </c>
      <c r="J41" s="24" t="s">
        <v>73</v>
      </c>
      <c r="K41" s="18">
        <v>319539</v>
      </c>
      <c r="L41" s="60">
        <v>77746</v>
      </c>
      <c r="M41" s="60">
        <v>241793</v>
      </c>
      <c r="N41" s="60">
        <v>311203</v>
      </c>
      <c r="O41" s="64">
        <v>0</v>
      </c>
      <c r="P41" s="64">
        <v>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5" customFormat="1" ht="12" customHeight="1">
      <c r="B42" s="24" t="s">
        <v>72</v>
      </c>
      <c r="C42" s="18">
        <v>115572</v>
      </c>
      <c r="D42" s="60">
        <v>27058</v>
      </c>
      <c r="E42" s="60">
        <v>88514</v>
      </c>
      <c r="F42" s="60">
        <v>115168</v>
      </c>
      <c r="G42" s="64">
        <v>0</v>
      </c>
      <c r="H42" s="64">
        <v>0</v>
      </c>
      <c r="J42" s="24" t="s">
        <v>75</v>
      </c>
      <c r="K42" s="18">
        <v>61623</v>
      </c>
      <c r="L42" s="60">
        <v>12379</v>
      </c>
      <c r="M42" s="60">
        <v>49244</v>
      </c>
      <c r="N42" s="60">
        <v>61446</v>
      </c>
      <c r="O42" s="64">
        <v>0</v>
      </c>
      <c r="P42" s="64">
        <v>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5" customFormat="1" ht="12" customHeight="1">
      <c r="B43" s="24" t="s">
        <v>74</v>
      </c>
      <c r="C43" s="18">
        <v>121994</v>
      </c>
      <c r="D43" s="60">
        <v>34427</v>
      </c>
      <c r="E43" s="60">
        <v>87567</v>
      </c>
      <c r="F43" s="60">
        <v>119930</v>
      </c>
      <c r="G43" s="64">
        <v>0</v>
      </c>
      <c r="H43" s="64">
        <v>0</v>
      </c>
      <c r="J43" s="24" t="s">
        <v>77</v>
      </c>
      <c r="K43" s="18">
        <v>133416</v>
      </c>
      <c r="L43" s="60">
        <v>26542</v>
      </c>
      <c r="M43" s="60">
        <v>106874</v>
      </c>
      <c r="N43" s="60">
        <v>135438</v>
      </c>
      <c r="O43" s="64">
        <v>0</v>
      </c>
      <c r="P43" s="64">
        <v>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5" customFormat="1" ht="12" customHeight="1">
      <c r="B44" s="24" t="s">
        <v>76</v>
      </c>
      <c r="C44" s="18">
        <v>255554</v>
      </c>
      <c r="D44" s="60">
        <v>93298</v>
      </c>
      <c r="E44" s="60">
        <v>162256</v>
      </c>
      <c r="F44" s="60">
        <v>254352</v>
      </c>
      <c r="G44" s="64">
        <v>0</v>
      </c>
      <c r="H44" s="64">
        <v>0</v>
      </c>
      <c r="J44" s="24" t="s">
        <v>79</v>
      </c>
      <c r="K44" s="18">
        <v>15732</v>
      </c>
      <c r="L44" s="60">
        <v>1584</v>
      </c>
      <c r="M44" s="60">
        <v>14148</v>
      </c>
      <c r="N44" s="60">
        <v>16471</v>
      </c>
      <c r="O44" s="64">
        <v>0</v>
      </c>
      <c r="P44" s="64">
        <v>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5" customFormat="1" ht="12" customHeight="1">
      <c r="B45" s="24" t="s">
        <v>78</v>
      </c>
      <c r="C45" s="18">
        <v>293075</v>
      </c>
      <c r="D45" s="60">
        <v>86818</v>
      </c>
      <c r="E45" s="60">
        <v>206257</v>
      </c>
      <c r="F45" s="60">
        <v>298098</v>
      </c>
      <c r="G45" s="64">
        <v>0</v>
      </c>
      <c r="H45" s="64">
        <v>0</v>
      </c>
      <c r="J45" s="24" t="s">
        <v>81</v>
      </c>
      <c r="K45" s="18">
        <v>366031</v>
      </c>
      <c r="L45" s="60">
        <v>87730</v>
      </c>
      <c r="M45" s="60">
        <v>278301</v>
      </c>
      <c r="N45" s="60">
        <v>359212</v>
      </c>
      <c r="O45" s="64">
        <v>0</v>
      </c>
      <c r="P45" s="64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5" customFormat="1" ht="12" customHeight="1">
      <c r="B46" s="24" t="s">
        <v>80</v>
      </c>
      <c r="C46" s="18">
        <v>18412</v>
      </c>
      <c r="D46" s="60">
        <v>8499</v>
      </c>
      <c r="E46" s="60">
        <v>9913</v>
      </c>
      <c r="F46" s="60">
        <v>16991</v>
      </c>
      <c r="G46" s="64">
        <v>0</v>
      </c>
      <c r="H46" s="64">
        <v>0</v>
      </c>
      <c r="J46" s="24" t="s">
        <v>96</v>
      </c>
      <c r="K46" s="18">
        <v>435453</v>
      </c>
      <c r="L46" s="60">
        <v>155740</v>
      </c>
      <c r="M46" s="60">
        <v>279713</v>
      </c>
      <c r="N46" s="60">
        <v>417438</v>
      </c>
      <c r="O46" s="64">
        <v>0</v>
      </c>
      <c r="P46" s="64">
        <v>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5" customFormat="1" ht="12" customHeight="1">
      <c r="B47" s="24" t="s">
        <v>82</v>
      </c>
      <c r="C47" s="18">
        <v>28534</v>
      </c>
      <c r="D47" s="60">
        <v>8282</v>
      </c>
      <c r="E47" s="60">
        <v>20252</v>
      </c>
      <c r="F47" s="60">
        <v>29161</v>
      </c>
      <c r="G47" s="64">
        <v>0</v>
      </c>
      <c r="H47" s="64">
        <v>0</v>
      </c>
      <c r="J47" s="24" t="s">
        <v>84</v>
      </c>
      <c r="K47" s="18">
        <v>408514</v>
      </c>
      <c r="L47" s="60">
        <v>145845</v>
      </c>
      <c r="M47" s="60">
        <v>262669</v>
      </c>
      <c r="N47" s="60">
        <v>399820</v>
      </c>
      <c r="O47" s="64">
        <v>0</v>
      </c>
      <c r="P47" s="64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5" customFormat="1" ht="12" customHeight="1">
      <c r="B48" s="24" t="s">
        <v>83</v>
      </c>
      <c r="C48" s="18">
        <v>3934</v>
      </c>
      <c r="D48" s="60">
        <v>1470</v>
      </c>
      <c r="E48" s="60">
        <v>2464</v>
      </c>
      <c r="F48" s="60">
        <v>4604</v>
      </c>
      <c r="G48" s="64">
        <v>0</v>
      </c>
      <c r="H48" s="64">
        <v>0</v>
      </c>
      <c r="J48" s="24" t="s">
        <v>86</v>
      </c>
      <c r="K48" s="18">
        <v>103504</v>
      </c>
      <c r="L48" s="60">
        <v>36637</v>
      </c>
      <c r="M48" s="60">
        <v>66867</v>
      </c>
      <c r="N48" s="60">
        <v>104379</v>
      </c>
      <c r="O48" s="64">
        <v>0</v>
      </c>
      <c r="P48" s="64">
        <v>0</v>
      </c>
      <c r="Q48" s="31"/>
      <c r="R48" s="31"/>
      <c r="S48" s="31"/>
      <c r="T48" s="31"/>
      <c r="U48" s="31"/>
      <c r="V48" s="31"/>
      <c r="W48" s="31"/>
      <c r="X48" s="24"/>
      <c r="Y48" s="31"/>
      <c r="Z48" s="31"/>
      <c r="AA48" s="31"/>
      <c r="AB48" s="31"/>
      <c r="AC48" s="31"/>
      <c r="AD48" s="31"/>
    </row>
    <row r="49" spans="2:30" s="5" customFormat="1" ht="12" customHeight="1">
      <c r="B49" s="24" t="s">
        <v>85</v>
      </c>
      <c r="C49" s="18">
        <v>13158</v>
      </c>
      <c r="D49" s="60">
        <v>5001</v>
      </c>
      <c r="E49" s="60">
        <v>8157</v>
      </c>
      <c r="F49" s="60">
        <v>13078</v>
      </c>
      <c r="G49" s="64">
        <v>0</v>
      </c>
      <c r="H49" s="64">
        <v>0</v>
      </c>
      <c r="J49" s="33"/>
      <c r="K49" s="34"/>
      <c r="O49" s="64"/>
      <c r="P49" s="64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s="5" customFormat="1" ht="12" customHeight="1">
      <c r="B50" s="24" t="s">
        <v>87</v>
      </c>
      <c r="C50" s="18">
        <v>277681</v>
      </c>
      <c r="D50" s="60">
        <v>130002</v>
      </c>
      <c r="E50" s="60">
        <v>147679</v>
      </c>
      <c r="F50" s="60">
        <v>279839</v>
      </c>
      <c r="G50" s="64">
        <v>0</v>
      </c>
      <c r="H50" s="64">
        <v>0</v>
      </c>
      <c r="J50" s="33"/>
      <c r="K50" s="34"/>
      <c r="Q50" s="31"/>
      <c r="R50" s="31"/>
      <c r="S50" s="31"/>
      <c r="T50" s="31"/>
      <c r="U50" s="31"/>
      <c r="V50" s="31"/>
      <c r="W50" s="31"/>
      <c r="AB50" s="31"/>
      <c r="AD50" s="31"/>
    </row>
    <row r="51" spans="2:30" s="5" customFormat="1" ht="12" customHeight="1">
      <c r="B51" s="24" t="s">
        <v>88</v>
      </c>
      <c r="C51" s="18">
        <v>5832</v>
      </c>
      <c r="D51" s="60">
        <v>631</v>
      </c>
      <c r="E51" s="60">
        <v>5201</v>
      </c>
      <c r="F51" s="60">
        <v>6113</v>
      </c>
      <c r="G51" s="64">
        <v>0</v>
      </c>
      <c r="H51" s="64">
        <v>0</v>
      </c>
      <c r="I51" s="37" t="s">
        <v>90</v>
      </c>
      <c r="J51" s="38"/>
      <c r="K51" s="20">
        <f>SUM(K52:K53)</f>
        <v>26210</v>
      </c>
      <c r="L51" s="21">
        <f>SUM(L52:L53)</f>
        <v>7805</v>
      </c>
      <c r="M51" s="21">
        <f>SUM(M52:M53)</f>
        <v>18405</v>
      </c>
      <c r="N51" s="21">
        <f>SUM(N52:N53)</f>
        <v>27738</v>
      </c>
      <c r="O51" s="5">
        <v>0</v>
      </c>
      <c r="P51" s="5">
        <v>0</v>
      </c>
      <c r="Q51" s="31"/>
      <c r="R51" s="31"/>
      <c r="S51" s="31"/>
      <c r="T51" s="31"/>
      <c r="U51" s="31"/>
      <c r="V51" s="31"/>
      <c r="W51" s="31"/>
      <c r="AB51" s="31"/>
      <c r="AD51" s="31"/>
    </row>
    <row r="52" spans="2:30" s="5" customFormat="1" ht="12" customHeight="1">
      <c r="B52" s="24" t="s">
        <v>89</v>
      </c>
      <c r="C52" s="18">
        <v>1359</v>
      </c>
      <c r="D52" s="60">
        <v>295</v>
      </c>
      <c r="E52" s="60">
        <v>1064</v>
      </c>
      <c r="F52" s="60">
        <v>1395</v>
      </c>
      <c r="G52" s="64">
        <v>0</v>
      </c>
      <c r="H52" s="64">
        <v>0</v>
      </c>
      <c r="J52" s="24" t="s">
        <v>92</v>
      </c>
      <c r="K52" s="18">
        <v>17765</v>
      </c>
      <c r="L52" s="60">
        <v>5051</v>
      </c>
      <c r="M52" s="60">
        <v>12714</v>
      </c>
      <c r="N52" s="60">
        <v>19481</v>
      </c>
      <c r="O52" s="21">
        <v>0</v>
      </c>
      <c r="P52" s="21">
        <v>0</v>
      </c>
      <c r="Q52" s="31"/>
      <c r="R52" s="31"/>
      <c r="S52" s="31"/>
      <c r="T52" s="31"/>
      <c r="U52" s="31"/>
      <c r="V52" s="31"/>
      <c r="W52" s="31"/>
      <c r="AB52" s="31"/>
      <c r="AD52" s="31"/>
    </row>
    <row r="53" spans="2:30" s="5" customFormat="1" ht="12" customHeight="1">
      <c r="B53" s="24" t="s">
        <v>91</v>
      </c>
      <c r="C53" s="18">
        <v>9482</v>
      </c>
      <c r="D53" s="60">
        <v>573</v>
      </c>
      <c r="E53" s="60">
        <v>8909</v>
      </c>
      <c r="F53" s="60">
        <v>9552</v>
      </c>
      <c r="G53" s="64">
        <v>0</v>
      </c>
      <c r="H53" s="64">
        <v>0</v>
      </c>
      <c r="J53" s="24" t="s">
        <v>94</v>
      </c>
      <c r="K53" s="18">
        <v>8445</v>
      </c>
      <c r="L53" s="60">
        <v>2754</v>
      </c>
      <c r="M53" s="60">
        <v>5691</v>
      </c>
      <c r="N53" s="60">
        <v>8257</v>
      </c>
      <c r="O53" s="64">
        <v>0</v>
      </c>
      <c r="P53" s="64">
        <v>0</v>
      </c>
      <c r="Q53" s="31"/>
      <c r="R53" s="31"/>
      <c r="S53" s="31"/>
      <c r="T53" s="31"/>
      <c r="U53" s="31"/>
      <c r="V53" s="31"/>
      <c r="W53" s="31"/>
      <c r="X53" s="24"/>
      <c r="Y53" s="31"/>
      <c r="Z53" s="31"/>
      <c r="AA53" s="31"/>
      <c r="AB53" s="31"/>
      <c r="AC53" s="31"/>
      <c r="AD53" s="31"/>
    </row>
    <row r="54" spans="2:30" s="5" customFormat="1" ht="12" customHeight="1">
      <c r="B54" s="24" t="s">
        <v>93</v>
      </c>
      <c r="C54" s="18">
        <v>7187</v>
      </c>
      <c r="D54" s="60">
        <v>611</v>
      </c>
      <c r="E54" s="60">
        <v>6576</v>
      </c>
      <c r="F54" s="60">
        <v>7582</v>
      </c>
      <c r="G54" s="64">
        <v>0</v>
      </c>
      <c r="H54" s="64">
        <v>0</v>
      </c>
      <c r="J54" s="24"/>
      <c r="K54" s="18"/>
      <c r="L54" s="60"/>
      <c r="M54" s="60"/>
      <c r="N54" s="60"/>
      <c r="O54" s="64"/>
      <c r="P54" s="64"/>
      <c r="Q54" s="31"/>
      <c r="R54" s="31"/>
      <c r="S54" s="31"/>
      <c r="T54" s="31"/>
      <c r="U54" s="31"/>
      <c r="V54" s="31"/>
      <c r="W54" s="31"/>
      <c r="X54" s="24"/>
      <c r="Y54" s="31"/>
      <c r="Z54" s="31"/>
      <c r="AA54" s="31"/>
      <c r="AB54" s="31"/>
      <c r="AC54" s="31"/>
      <c r="AD54" s="31"/>
    </row>
    <row r="55" spans="1:23" s="5" customFormat="1" ht="12" customHeight="1">
      <c r="A55" s="39"/>
      <c r="B55" s="40" t="s">
        <v>95</v>
      </c>
      <c r="C55" s="45">
        <v>87</v>
      </c>
      <c r="D55" s="68">
        <v>87</v>
      </c>
      <c r="E55" s="68">
        <v>0</v>
      </c>
      <c r="F55" s="68">
        <v>256</v>
      </c>
      <c r="G55" s="69">
        <v>0</v>
      </c>
      <c r="H55" s="69">
        <v>0</v>
      </c>
      <c r="I55" s="41"/>
      <c r="J55" s="42"/>
      <c r="K55" s="43"/>
      <c r="L55" s="41"/>
      <c r="M55" s="41"/>
      <c r="N55" s="41"/>
      <c r="O55" s="41"/>
      <c r="P55" s="41"/>
      <c r="Q55" s="31"/>
      <c r="R55" s="31"/>
      <c r="S55" s="31"/>
      <c r="T55" s="31"/>
      <c r="U55" s="31"/>
      <c r="V55" s="31"/>
      <c r="W55" s="31"/>
    </row>
    <row r="56" spans="1:9" ht="12" customHeight="1">
      <c r="A56" s="44" t="s">
        <v>103</v>
      </c>
      <c r="I56" s="19"/>
    </row>
    <row r="57" ht="12" customHeight="1">
      <c r="J57" s="19"/>
    </row>
    <row r="58" ht="12" customHeight="1">
      <c r="J58" s="19"/>
    </row>
    <row r="59" ht="12" customHeight="1">
      <c r="J59" s="19"/>
    </row>
  </sheetData>
  <sheetProtection/>
  <mergeCells count="3">
    <mergeCell ref="A1:P1"/>
    <mergeCell ref="F3:F4"/>
    <mergeCell ref="N3:N4"/>
  </mergeCells>
  <printOptions horizontalCentered="1"/>
  <pageMargins left="0.3937007874015748" right="0.3937007874015748" top="0.3937007874015748" bottom="0.3937007874015748" header="0.9055118110236221" footer="0.1968503937007874"/>
  <pageSetup fitToWidth="2" horizontalDpi="600" verticalDpi="600" orientation="portrait" paperSize="9" scale="11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2010-01-20T06:37:25Z</cp:lastPrinted>
  <dcterms:created xsi:type="dcterms:W3CDTF">2008-03-16T02:29:01Z</dcterms:created>
  <dcterms:modified xsi:type="dcterms:W3CDTF">2011-02-14T00:39:41Z</dcterms:modified>
  <cp:category/>
  <cp:version/>
  <cp:contentType/>
  <cp:contentStatus/>
</cp:coreProperties>
</file>