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  <externalReference r:id="rId5"/>
    <externalReference r:id="rId6"/>
    <externalReference r:id="rId7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 localSheetId="0">'71'!#REF!</definedName>
    <definedName name="_88_7.水__________産__________業">#REF!</definedName>
    <definedName name="_90．漁業地区別営体数" localSheetId="0">'71'!#REF!</definedName>
    <definedName name="_90．漁業地区別営体数">'[1]77B'!#REF!</definedName>
    <definedName name="_91．漁__業__生__産__額">'[1]79C'!#REF!</definedName>
    <definedName name="_92．魚_種_別_漁_獲_量">'[4]69'!#REF!</definedName>
    <definedName name="_93．漁業規模別漁獲量">'[4]70'!#REF!</definedName>
    <definedName name="_94．内水面漁業漁獲量">'71'!#REF!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'71'!#REF!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<sst xmlns="http://schemas.openxmlformats.org/spreadsheetml/2006/main" count="85" uniqueCount="37">
  <si>
    <t>　　　　　　　　　　　　　　 71． 内　　　  水　　　  面　　　  漁　　　  業　　　  漁　　　  獲　　　  量</t>
  </si>
  <si>
    <r>
      <t xml:space="preserve"> </t>
    </r>
    <r>
      <rPr>
        <sz val="10"/>
        <rFont val="ＭＳ 明朝"/>
        <family val="1"/>
      </rPr>
      <t xml:space="preserve">     (単位  キログラム)</t>
    </r>
  </si>
  <si>
    <t xml:space="preserve">年度および     </t>
  </si>
  <si>
    <t>総  　 数</t>
  </si>
  <si>
    <t>　　　　　　　魚　　　　 　　　　           　　　 類</t>
  </si>
  <si>
    <t>　　　 貝　　　　　　　　　類　</t>
  </si>
  <si>
    <t>そ の 他 の 水 産 動 物</t>
  </si>
  <si>
    <t>藻   類</t>
  </si>
  <si>
    <t>標示番号</t>
  </si>
  <si>
    <t>漁業協同組合</t>
  </si>
  <si>
    <t>総　　数</t>
  </si>
  <si>
    <t>う な ぎ</t>
  </si>
  <si>
    <t>あ　　ゆ</t>
  </si>
  <si>
    <t>こ　　い</t>
  </si>
  <si>
    <t>ふ　　な</t>
  </si>
  <si>
    <t>そ の 他</t>
  </si>
  <si>
    <t>総    数</t>
  </si>
  <si>
    <t>し じ み</t>
  </si>
  <si>
    <t xml:space="preserve">えび、かに </t>
  </si>
  <si>
    <r>
      <t>昭和4</t>
    </r>
    <r>
      <rPr>
        <sz val="10"/>
        <rFont val="ＭＳ 明朝"/>
        <family val="1"/>
      </rPr>
      <t>0年度</t>
    </r>
  </si>
  <si>
    <t>-</t>
  </si>
  <si>
    <r>
      <t>4</t>
    </r>
    <r>
      <rPr>
        <sz val="10"/>
        <rFont val="ＭＳ 明朝"/>
        <family val="1"/>
      </rPr>
      <t>1</t>
    </r>
  </si>
  <si>
    <r>
      <t>4</t>
    </r>
    <r>
      <rPr>
        <sz val="10"/>
        <rFont val="ＭＳ 明朝"/>
        <family val="1"/>
      </rPr>
      <t>2</t>
    </r>
  </si>
  <si>
    <t>43</t>
  </si>
  <si>
    <t>番匠川</t>
  </si>
  <si>
    <t>堅田川</t>
  </si>
  <si>
    <t>宇目</t>
  </si>
  <si>
    <t>臼杵河川</t>
  </si>
  <si>
    <t>鶴崎</t>
  </si>
  <si>
    <t>大野川</t>
  </si>
  <si>
    <t>大分川</t>
  </si>
  <si>
    <t>玖珠</t>
  </si>
  <si>
    <t>日田</t>
  </si>
  <si>
    <t>山国川</t>
  </si>
  <si>
    <t>駅館川</t>
  </si>
  <si>
    <t>桂川</t>
  </si>
  <si>
    <t>資料：県水産振興課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</si>
</sst>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left" vertical="center"/>
      <protection locked="0"/>
    </xf>
    <xf numFmtId="176" fontId="18" fillId="0" borderId="0" xfId="0" applyNumberFormat="1" applyFont="1" applyFill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distributed" vertical="center"/>
      <protection locked="0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15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>
      <alignment horizontal="center" vertical="center" textRotation="255"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textRotation="255"/>
    </xf>
    <xf numFmtId="176" fontId="0" fillId="0" borderId="25" xfId="0" applyNumberFormat="1" applyFont="1" applyFill="1" applyBorder="1" applyAlignment="1" applyProtection="1">
      <alignment horizontal="center" vertical="center"/>
      <protection/>
    </xf>
    <xf numFmtId="176" fontId="0" fillId="0" borderId="26" xfId="0" applyNumberFormat="1" applyFont="1" applyFill="1" applyBorder="1" applyAlignment="1" applyProtection="1">
      <alignment horizontal="center" vertical="center"/>
      <protection/>
    </xf>
    <xf numFmtId="176" fontId="0" fillId="0" borderId="27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177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0" fillId="0" borderId="26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distributed" vertical="center"/>
      <protection locked="0"/>
    </xf>
    <xf numFmtId="49" fontId="0" fillId="0" borderId="28" xfId="0" applyNumberFormat="1" applyFont="1" applyFill="1" applyBorder="1" applyAlignment="1" applyProtection="1">
      <alignment horizontal="distributed" vertical="center"/>
      <protection locked="0"/>
    </xf>
    <xf numFmtId="41" fontId="0" fillId="0" borderId="27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41" fontId="0" fillId="0" borderId="2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 quotePrefix="1">
      <alignment horizontal="center" vertical="center"/>
      <protection/>
    </xf>
    <xf numFmtId="49" fontId="0" fillId="0" borderId="28" xfId="0" applyNumberFormat="1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28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 quotePrefix="1">
      <alignment horizontal="center" vertical="center"/>
      <protection/>
    </xf>
    <xf numFmtId="49" fontId="21" fillId="0" borderId="28" xfId="0" applyNumberFormat="1" applyFont="1" applyFill="1" applyBorder="1" applyAlignment="1" applyProtection="1" quotePrefix="1">
      <alignment horizontal="center" vertical="center"/>
      <protection/>
    </xf>
    <xf numFmtId="41" fontId="21" fillId="0" borderId="27" xfId="0" applyNumberFormat="1" applyFont="1" applyFill="1" applyBorder="1" applyAlignment="1" applyProtection="1">
      <alignment horizontal="right" vertical="center"/>
      <protection/>
    </xf>
    <xf numFmtId="41" fontId="21" fillId="0" borderId="0" xfId="0" applyNumberFormat="1" applyFont="1" applyFill="1" applyBorder="1" applyAlignment="1" applyProtection="1">
      <alignment horizontal="right" vertical="center"/>
      <protection/>
    </xf>
    <xf numFmtId="41" fontId="21" fillId="0" borderId="28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Alignment="1" applyProtection="1">
      <alignment horizontal="center"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41" fontId="0" fillId="0" borderId="27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28" xfId="0" applyNumberFormat="1" applyFont="1" applyFill="1" applyBorder="1" applyAlignment="1" applyProtection="1">
      <alignment horizontal="distributed"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 locked="0"/>
    </xf>
    <xf numFmtId="41" fontId="0" fillId="0" borderId="28" xfId="0" applyNumberFormat="1" applyFont="1" applyFill="1" applyBorder="1" applyAlignment="1" applyProtection="1">
      <alignment horizontal="right" vertical="center"/>
      <protection locked="0"/>
    </xf>
    <xf numFmtId="176" fontId="0" fillId="0" borderId="28" xfId="0" applyNumberFormat="1" applyFont="1" applyFill="1" applyBorder="1" applyAlignment="1" applyProtection="1">
      <alignment horizontal="distributed" vertical="center"/>
      <protection locked="0"/>
    </xf>
    <xf numFmtId="49" fontId="0" fillId="0" borderId="28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distributed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 quotePrefix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0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0050" y="0"/>
          <a:ext cx="2857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6195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180975</xdr:colOff>
      <xdr:row>0</xdr:row>
      <xdr:rowOff>0</xdr:rowOff>
    </xdr:from>
    <xdr:to>
      <xdr:col>16</xdr:col>
      <xdr:colOff>76200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211175" y="0"/>
          <a:ext cx="7905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4488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9720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00050" y="0"/>
          <a:ext cx="4762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00050" y="0"/>
          <a:ext cx="28575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1</xdr:col>
      <xdr:colOff>228600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1950" y="0"/>
          <a:ext cx="857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180975</xdr:colOff>
      <xdr:row>0</xdr:row>
      <xdr:rowOff>0</xdr:rowOff>
    </xdr:from>
    <xdr:to>
      <xdr:col>16</xdr:col>
      <xdr:colOff>76200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3211175" y="0"/>
          <a:ext cx="7905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95250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44880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180975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257675" y="0"/>
          <a:ext cx="781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  <sheetName val="86"/>
      <sheetName val="87"/>
      <sheetName val="88"/>
      <sheetName val="8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50" zoomScalePageLayoutView="0" workbookViewId="0" topLeftCell="A1">
      <selection activeCell="A1" sqref="A1:Q1"/>
    </sheetView>
  </sheetViews>
  <sheetFormatPr defaultColWidth="10.875" defaultRowHeight="12" customHeight="1"/>
  <cols>
    <col min="1" max="1" width="2.875" style="4" customWidth="1"/>
    <col min="2" max="2" width="15.375" style="4" customWidth="1"/>
    <col min="3" max="16" width="11.75390625" style="4" customWidth="1"/>
    <col min="17" max="17" width="4.75390625" style="4" customWidth="1"/>
    <col min="18" max="16384" width="10.875" style="4" customWidth="1"/>
  </cols>
  <sheetData>
    <row r="1" spans="1:17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thickBot="1">
      <c r="A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Q2" s="3"/>
    </row>
    <row r="3" spans="1:17" s="19" customFormat="1" ht="24" customHeight="1" thickTop="1">
      <c r="A3" s="5" t="s">
        <v>2</v>
      </c>
      <c r="B3" s="6"/>
      <c r="C3" s="7" t="s">
        <v>3</v>
      </c>
      <c r="D3" s="8" t="s">
        <v>4</v>
      </c>
      <c r="E3" s="9"/>
      <c r="F3" s="9"/>
      <c r="G3" s="9"/>
      <c r="H3" s="9"/>
      <c r="I3" s="10"/>
      <c r="J3" s="11" t="s">
        <v>5</v>
      </c>
      <c r="K3" s="12"/>
      <c r="L3" s="13"/>
      <c r="M3" s="14" t="s">
        <v>6</v>
      </c>
      <c r="N3" s="15"/>
      <c r="O3" s="16"/>
      <c r="P3" s="17" t="s">
        <v>7</v>
      </c>
      <c r="Q3" s="18" t="s">
        <v>8</v>
      </c>
    </row>
    <row r="4" spans="1:17" s="19" customFormat="1" ht="24" customHeight="1">
      <c r="A4" s="20" t="s">
        <v>9</v>
      </c>
      <c r="B4" s="21"/>
      <c r="C4" s="22"/>
      <c r="D4" s="23" t="s">
        <v>10</v>
      </c>
      <c r="E4" s="24" t="s">
        <v>11</v>
      </c>
      <c r="F4" s="24" t="s">
        <v>12</v>
      </c>
      <c r="G4" s="25" t="s">
        <v>13</v>
      </c>
      <c r="H4" s="25" t="s">
        <v>14</v>
      </c>
      <c r="I4" s="26" t="s">
        <v>15</v>
      </c>
      <c r="J4" s="27" t="s">
        <v>16</v>
      </c>
      <c r="K4" s="28" t="s">
        <v>17</v>
      </c>
      <c r="L4" s="26" t="s">
        <v>15</v>
      </c>
      <c r="M4" s="28" t="s">
        <v>16</v>
      </c>
      <c r="N4" s="28" t="s">
        <v>18</v>
      </c>
      <c r="O4" s="28" t="s">
        <v>15</v>
      </c>
      <c r="P4" s="29"/>
      <c r="Q4" s="30"/>
    </row>
    <row r="5" spans="1:16" ht="6" customHeight="1">
      <c r="A5" s="31"/>
      <c r="B5" s="32"/>
      <c r="C5" s="33"/>
      <c r="D5" s="34"/>
      <c r="E5" s="35"/>
      <c r="F5" s="34"/>
      <c r="G5" s="34"/>
      <c r="H5" s="36"/>
      <c r="P5" s="37"/>
    </row>
    <row r="6" spans="1:17" ht="12" customHeight="1">
      <c r="A6" s="38" t="s">
        <v>19</v>
      </c>
      <c r="B6" s="39"/>
      <c r="C6" s="40">
        <f>SUM(D6,J6,M6,P6)</f>
        <v>426149</v>
      </c>
      <c r="D6" s="41">
        <f>SUM(E6:I6)</f>
        <v>413144</v>
      </c>
      <c r="E6" s="41">
        <v>26808</v>
      </c>
      <c r="F6" s="41">
        <v>103336</v>
      </c>
      <c r="G6" s="41">
        <v>13370</v>
      </c>
      <c r="H6" s="41">
        <v>19994</v>
      </c>
      <c r="I6" s="42">
        <v>249636</v>
      </c>
      <c r="J6" s="42">
        <f>SUM(K6:L6)</f>
        <v>1540</v>
      </c>
      <c r="K6" s="42">
        <v>740</v>
      </c>
      <c r="L6" s="42">
        <v>800</v>
      </c>
      <c r="M6" s="42">
        <f>SUM(N6:O6)</f>
        <v>9465</v>
      </c>
      <c r="N6" s="42">
        <v>9465</v>
      </c>
      <c r="O6" s="42" t="s">
        <v>20</v>
      </c>
      <c r="P6" s="43">
        <v>2000</v>
      </c>
      <c r="Q6" s="44">
        <v>40</v>
      </c>
    </row>
    <row r="7" spans="1:17" ht="12" customHeight="1">
      <c r="A7" s="45" t="s">
        <v>21</v>
      </c>
      <c r="B7" s="46"/>
      <c r="C7" s="40">
        <f>SUM(D7,J7,M7,P7)</f>
        <v>421663</v>
      </c>
      <c r="D7" s="41">
        <f>SUM(E7:I7)</f>
        <v>230266</v>
      </c>
      <c r="E7" s="41">
        <v>39559</v>
      </c>
      <c r="F7" s="41">
        <v>55918</v>
      </c>
      <c r="G7" s="41">
        <v>15674</v>
      </c>
      <c r="H7" s="41">
        <v>25321</v>
      </c>
      <c r="I7" s="42">
        <v>93794</v>
      </c>
      <c r="J7" s="42">
        <f>SUM(K7:L7)</f>
        <v>151872</v>
      </c>
      <c r="K7" s="42">
        <v>1418</v>
      </c>
      <c r="L7" s="42">
        <v>150454</v>
      </c>
      <c r="M7" s="42">
        <v>29425</v>
      </c>
      <c r="N7" s="42">
        <v>9325</v>
      </c>
      <c r="O7" s="42">
        <v>10000</v>
      </c>
      <c r="P7" s="43">
        <v>10100</v>
      </c>
      <c r="Q7" s="44">
        <v>41</v>
      </c>
    </row>
    <row r="8" spans="1:17" ht="12" customHeight="1">
      <c r="A8" s="45" t="s">
        <v>22</v>
      </c>
      <c r="B8" s="46"/>
      <c r="C8" s="40">
        <f>SUM(D8,J8,M8,P8)</f>
        <v>281966</v>
      </c>
      <c r="D8" s="41">
        <f>SUM(E8:I8)</f>
        <v>234657</v>
      </c>
      <c r="E8" s="41">
        <v>43652</v>
      </c>
      <c r="F8" s="41">
        <v>54317</v>
      </c>
      <c r="G8" s="41">
        <v>16339</v>
      </c>
      <c r="H8" s="41">
        <v>26439</v>
      </c>
      <c r="I8" s="42">
        <v>93910</v>
      </c>
      <c r="J8" s="42">
        <f>SUM(K8:L8)</f>
        <v>21767</v>
      </c>
      <c r="K8" s="42">
        <v>1537</v>
      </c>
      <c r="L8" s="42">
        <v>20230</v>
      </c>
      <c r="M8" s="42">
        <f>SUM(N8:O8)</f>
        <v>10362</v>
      </c>
      <c r="N8" s="42">
        <v>3087</v>
      </c>
      <c r="O8" s="42">
        <v>7275</v>
      </c>
      <c r="P8" s="43">
        <v>15180</v>
      </c>
      <c r="Q8" s="44">
        <v>42</v>
      </c>
    </row>
    <row r="9" spans="1:17" ht="12" customHeight="1">
      <c r="A9" s="47"/>
      <c r="B9" s="48"/>
      <c r="C9" s="40"/>
      <c r="D9" s="41"/>
      <c r="E9" s="41"/>
      <c r="F9" s="41"/>
      <c r="G9" s="41"/>
      <c r="H9" s="41"/>
      <c r="I9" s="42"/>
      <c r="J9" s="42"/>
      <c r="K9" s="42"/>
      <c r="L9" s="42"/>
      <c r="M9" s="42"/>
      <c r="N9" s="42"/>
      <c r="O9" s="42"/>
      <c r="P9" s="43"/>
      <c r="Q9" s="44"/>
    </row>
    <row r="10" spans="1:17" s="55" customFormat="1" ht="12" customHeight="1">
      <c r="A10" s="49" t="s">
        <v>23</v>
      </c>
      <c r="B10" s="50"/>
      <c r="C10" s="51">
        <v>242492</v>
      </c>
      <c r="D10" s="52">
        <f aca="true" t="shared" si="0" ref="D10:P10">SUM(D12:D23)</f>
        <v>212066</v>
      </c>
      <c r="E10" s="52">
        <f t="shared" si="0"/>
        <v>49857</v>
      </c>
      <c r="F10" s="52">
        <f t="shared" si="0"/>
        <v>40142</v>
      </c>
      <c r="G10" s="52">
        <f t="shared" si="0"/>
        <v>15630</v>
      </c>
      <c r="H10" s="52">
        <f t="shared" si="0"/>
        <v>22584</v>
      </c>
      <c r="I10" s="52">
        <f t="shared" si="0"/>
        <v>83853</v>
      </c>
      <c r="J10" s="52">
        <f t="shared" si="0"/>
        <v>4540</v>
      </c>
      <c r="K10" s="52">
        <f t="shared" si="0"/>
        <v>3010</v>
      </c>
      <c r="L10" s="52">
        <f t="shared" si="0"/>
        <v>1530</v>
      </c>
      <c r="M10" s="52">
        <f t="shared" si="0"/>
        <v>5196</v>
      </c>
      <c r="N10" s="52">
        <f t="shared" si="0"/>
        <v>4166</v>
      </c>
      <c r="O10" s="52">
        <f t="shared" si="0"/>
        <v>1030</v>
      </c>
      <c r="P10" s="53">
        <f t="shared" si="0"/>
        <v>20700</v>
      </c>
      <c r="Q10" s="54">
        <v>43</v>
      </c>
    </row>
    <row r="11" spans="1:17" ht="12" customHeight="1">
      <c r="A11" s="47"/>
      <c r="B11" s="48"/>
      <c r="C11" s="56"/>
      <c r="D11" s="57"/>
      <c r="E11" s="57"/>
      <c r="F11" s="57"/>
      <c r="G11" s="57"/>
      <c r="H11" s="57"/>
      <c r="I11" s="42"/>
      <c r="J11" s="42"/>
      <c r="K11" s="42"/>
      <c r="L11" s="42"/>
      <c r="M11" s="42"/>
      <c r="N11" s="42"/>
      <c r="O11" s="42"/>
      <c r="P11" s="43"/>
      <c r="Q11" s="44"/>
    </row>
    <row r="12" spans="1:17" ht="12" customHeight="1">
      <c r="A12" s="44">
        <v>1</v>
      </c>
      <c r="B12" s="58" t="s">
        <v>24</v>
      </c>
      <c r="C12" s="40">
        <f>SUM(D12,J12,M12,P12)</f>
        <v>6770</v>
      </c>
      <c r="D12" s="41">
        <f aca="true" t="shared" si="1" ref="D12:D23">SUM(E12:I12)</f>
        <v>6260</v>
      </c>
      <c r="E12" s="57">
        <v>1280</v>
      </c>
      <c r="F12" s="57">
        <v>2900</v>
      </c>
      <c r="G12" s="57">
        <v>450</v>
      </c>
      <c r="H12" s="57">
        <v>460</v>
      </c>
      <c r="I12" s="42">
        <v>1170</v>
      </c>
      <c r="J12" s="42">
        <v>440</v>
      </c>
      <c r="K12" s="42">
        <v>360</v>
      </c>
      <c r="L12" s="59">
        <v>80</v>
      </c>
      <c r="M12" s="42">
        <f aca="true" t="shared" si="2" ref="M12:M23">SUM(N12:O12)</f>
        <v>30</v>
      </c>
      <c r="N12" s="59" t="s">
        <v>20</v>
      </c>
      <c r="O12" s="59">
        <v>30</v>
      </c>
      <c r="P12" s="60">
        <v>40</v>
      </c>
      <c r="Q12" s="44">
        <v>1</v>
      </c>
    </row>
    <row r="13" spans="1:17" ht="12" customHeight="1">
      <c r="A13" s="44">
        <v>2</v>
      </c>
      <c r="B13" s="61" t="s">
        <v>25</v>
      </c>
      <c r="C13" s="40">
        <f>SUM(D13,J13,M13,P13)</f>
        <v>3530</v>
      </c>
      <c r="D13" s="41">
        <f t="shared" si="1"/>
        <v>1630</v>
      </c>
      <c r="E13" s="57">
        <v>300</v>
      </c>
      <c r="F13" s="57">
        <v>850</v>
      </c>
      <c r="G13" s="57">
        <v>80</v>
      </c>
      <c r="H13" s="57">
        <v>100</v>
      </c>
      <c r="I13" s="42">
        <v>300</v>
      </c>
      <c r="J13" s="42">
        <v>600</v>
      </c>
      <c r="K13" s="42">
        <v>150</v>
      </c>
      <c r="L13" s="59">
        <v>450</v>
      </c>
      <c r="M13" s="42">
        <f t="shared" si="2"/>
        <v>800</v>
      </c>
      <c r="N13" s="59">
        <v>800</v>
      </c>
      <c r="O13" s="59" t="s">
        <v>20</v>
      </c>
      <c r="P13" s="43">
        <v>500</v>
      </c>
      <c r="Q13" s="44">
        <v>2</v>
      </c>
    </row>
    <row r="14" spans="1:17" ht="12" customHeight="1">
      <c r="A14" s="44">
        <v>3</v>
      </c>
      <c r="B14" s="58" t="s">
        <v>26</v>
      </c>
      <c r="C14" s="40">
        <f>SUM(D14,J14,M14,P14)</f>
        <v>1545</v>
      </c>
      <c r="D14" s="41">
        <f t="shared" si="1"/>
        <v>1545</v>
      </c>
      <c r="E14" s="57">
        <v>700</v>
      </c>
      <c r="F14" s="59" t="s">
        <v>20</v>
      </c>
      <c r="G14" s="57">
        <v>150</v>
      </c>
      <c r="H14" s="57">
        <v>600</v>
      </c>
      <c r="I14" s="42">
        <v>95</v>
      </c>
      <c r="J14" s="42">
        <f aca="true" t="shared" si="3" ref="J14:J23">SUM(K14:L14)</f>
        <v>0</v>
      </c>
      <c r="K14" s="59" t="s">
        <v>20</v>
      </c>
      <c r="L14" s="59" t="s">
        <v>20</v>
      </c>
      <c r="M14" s="42">
        <f t="shared" si="2"/>
        <v>0</v>
      </c>
      <c r="N14" s="59" t="s">
        <v>20</v>
      </c>
      <c r="O14" s="59" t="s">
        <v>20</v>
      </c>
      <c r="P14" s="60" t="s">
        <v>20</v>
      </c>
      <c r="Q14" s="44">
        <v>3</v>
      </c>
    </row>
    <row r="15" spans="1:17" ht="12" customHeight="1">
      <c r="A15" s="44">
        <v>4</v>
      </c>
      <c r="B15" s="62" t="s">
        <v>27</v>
      </c>
      <c r="C15" s="40">
        <v>7250</v>
      </c>
      <c r="D15" s="41">
        <f t="shared" si="1"/>
        <v>7050</v>
      </c>
      <c r="E15" s="57">
        <v>3000</v>
      </c>
      <c r="F15" s="57">
        <v>200</v>
      </c>
      <c r="G15" s="57">
        <v>1000</v>
      </c>
      <c r="H15" s="57">
        <v>900</v>
      </c>
      <c r="I15" s="42">
        <v>1950</v>
      </c>
      <c r="J15" s="42">
        <f t="shared" si="3"/>
        <v>0</v>
      </c>
      <c r="K15" s="59" t="s">
        <v>20</v>
      </c>
      <c r="L15" s="59" t="s">
        <v>20</v>
      </c>
      <c r="M15" s="42">
        <f t="shared" si="2"/>
        <v>50</v>
      </c>
      <c r="N15" s="59">
        <v>50</v>
      </c>
      <c r="O15" s="59" t="s">
        <v>20</v>
      </c>
      <c r="P15" s="43">
        <v>160</v>
      </c>
      <c r="Q15" s="44">
        <v>4</v>
      </c>
    </row>
    <row r="16" spans="1:17" ht="12" customHeight="1">
      <c r="A16" s="44">
        <v>5</v>
      </c>
      <c r="B16" s="61" t="s">
        <v>28</v>
      </c>
      <c r="C16" s="40">
        <f aca="true" t="shared" si="4" ref="C16:C23">SUM(D16,J16,M16,P16)</f>
        <v>54500</v>
      </c>
      <c r="D16" s="41">
        <f t="shared" si="1"/>
        <v>31500</v>
      </c>
      <c r="E16" s="59">
        <v>15000</v>
      </c>
      <c r="F16" s="59" t="s">
        <v>20</v>
      </c>
      <c r="G16" s="59">
        <v>500</v>
      </c>
      <c r="H16" s="59">
        <v>1000</v>
      </c>
      <c r="I16" s="42">
        <v>15000</v>
      </c>
      <c r="J16" s="42">
        <f t="shared" si="3"/>
        <v>1500</v>
      </c>
      <c r="K16" s="42">
        <v>500</v>
      </c>
      <c r="L16" s="59">
        <v>1000</v>
      </c>
      <c r="M16" s="42">
        <f t="shared" si="2"/>
        <v>1500</v>
      </c>
      <c r="N16" s="59">
        <v>500</v>
      </c>
      <c r="O16" s="59">
        <v>1000</v>
      </c>
      <c r="P16" s="43">
        <v>20000</v>
      </c>
      <c r="Q16" s="44">
        <v>5</v>
      </c>
    </row>
    <row r="17" spans="1:17" ht="12" customHeight="1">
      <c r="A17" s="44">
        <v>6</v>
      </c>
      <c r="B17" s="61" t="s">
        <v>29</v>
      </c>
      <c r="C17" s="40">
        <f t="shared" si="4"/>
        <v>52525</v>
      </c>
      <c r="D17" s="41">
        <f t="shared" si="1"/>
        <v>49959</v>
      </c>
      <c r="E17" s="57">
        <v>10288</v>
      </c>
      <c r="F17" s="57">
        <v>7877</v>
      </c>
      <c r="G17" s="57">
        <v>2562</v>
      </c>
      <c r="H17" s="57">
        <v>5484</v>
      </c>
      <c r="I17" s="42">
        <v>23748</v>
      </c>
      <c r="J17" s="42">
        <f t="shared" si="3"/>
        <v>0</v>
      </c>
      <c r="K17" s="59" t="s">
        <v>20</v>
      </c>
      <c r="L17" s="59" t="s">
        <v>20</v>
      </c>
      <c r="M17" s="42">
        <f t="shared" si="2"/>
        <v>2566</v>
      </c>
      <c r="N17" s="59">
        <v>2566</v>
      </c>
      <c r="O17" s="59" t="s">
        <v>20</v>
      </c>
      <c r="P17" s="60" t="s">
        <v>20</v>
      </c>
      <c r="Q17" s="44">
        <v>6</v>
      </c>
    </row>
    <row r="18" spans="1:17" ht="12" customHeight="1">
      <c r="A18" s="44">
        <v>7</v>
      </c>
      <c r="B18" s="61" t="s">
        <v>30</v>
      </c>
      <c r="C18" s="40">
        <f t="shared" si="4"/>
        <v>47170</v>
      </c>
      <c r="D18" s="41">
        <f t="shared" si="1"/>
        <v>47170</v>
      </c>
      <c r="E18" s="41">
        <v>4539</v>
      </c>
      <c r="F18" s="41">
        <v>13613</v>
      </c>
      <c r="G18" s="41">
        <v>2878</v>
      </c>
      <c r="H18" s="41">
        <v>6640</v>
      </c>
      <c r="I18" s="41">
        <v>19500</v>
      </c>
      <c r="J18" s="42">
        <f t="shared" si="3"/>
        <v>0</v>
      </c>
      <c r="K18" s="59" t="s">
        <v>20</v>
      </c>
      <c r="L18" s="59" t="s">
        <v>20</v>
      </c>
      <c r="M18" s="42">
        <f t="shared" si="2"/>
        <v>0</v>
      </c>
      <c r="N18" s="59" t="s">
        <v>20</v>
      </c>
      <c r="O18" s="59" t="s">
        <v>20</v>
      </c>
      <c r="P18" s="60" t="s">
        <v>20</v>
      </c>
      <c r="Q18" s="44">
        <v>7</v>
      </c>
    </row>
    <row r="19" spans="1:17" ht="12" customHeight="1">
      <c r="A19" s="44">
        <v>8</v>
      </c>
      <c r="B19" s="61" t="s">
        <v>31</v>
      </c>
      <c r="C19" s="40">
        <f t="shared" si="4"/>
        <v>7722</v>
      </c>
      <c r="D19" s="41">
        <f t="shared" si="1"/>
        <v>7722</v>
      </c>
      <c r="E19" s="59">
        <v>460</v>
      </c>
      <c r="F19" s="59">
        <v>32</v>
      </c>
      <c r="G19" s="59">
        <v>580</v>
      </c>
      <c r="H19" s="59">
        <v>450</v>
      </c>
      <c r="I19" s="42">
        <v>6200</v>
      </c>
      <c r="J19" s="42">
        <f t="shared" si="3"/>
        <v>0</v>
      </c>
      <c r="K19" s="59" t="s">
        <v>20</v>
      </c>
      <c r="L19" s="59" t="s">
        <v>20</v>
      </c>
      <c r="M19" s="42">
        <f t="shared" si="2"/>
        <v>0</v>
      </c>
      <c r="N19" s="59" t="s">
        <v>20</v>
      </c>
      <c r="O19" s="59" t="s">
        <v>20</v>
      </c>
      <c r="P19" s="60" t="s">
        <v>20</v>
      </c>
      <c r="Q19" s="44">
        <v>8</v>
      </c>
    </row>
    <row r="20" spans="1:17" ht="12" customHeight="1">
      <c r="A20" s="63">
        <v>9</v>
      </c>
      <c r="B20" s="61" t="s">
        <v>32</v>
      </c>
      <c r="C20" s="40">
        <f t="shared" si="4"/>
        <v>44470</v>
      </c>
      <c r="D20" s="41">
        <f t="shared" si="1"/>
        <v>44470</v>
      </c>
      <c r="E20" s="42">
        <v>12200</v>
      </c>
      <c r="F20" s="57">
        <v>12100</v>
      </c>
      <c r="G20" s="57">
        <v>5120</v>
      </c>
      <c r="H20" s="42">
        <v>4350</v>
      </c>
      <c r="I20" s="42">
        <v>10700</v>
      </c>
      <c r="J20" s="42">
        <f t="shared" si="3"/>
        <v>0</v>
      </c>
      <c r="K20" s="59" t="s">
        <v>20</v>
      </c>
      <c r="L20" s="59" t="s">
        <v>20</v>
      </c>
      <c r="M20" s="42">
        <f t="shared" si="2"/>
        <v>0</v>
      </c>
      <c r="N20" s="59" t="s">
        <v>20</v>
      </c>
      <c r="O20" s="59" t="s">
        <v>20</v>
      </c>
      <c r="P20" s="60" t="s">
        <v>20</v>
      </c>
      <c r="Q20" s="44">
        <v>9</v>
      </c>
    </row>
    <row r="21" spans="1:17" ht="12" customHeight="1">
      <c r="A21" s="63">
        <v>10</v>
      </c>
      <c r="B21" s="61" t="s">
        <v>33</v>
      </c>
      <c r="C21" s="40">
        <f t="shared" si="4"/>
        <v>8590</v>
      </c>
      <c r="D21" s="41">
        <f t="shared" si="1"/>
        <v>8590</v>
      </c>
      <c r="E21" s="57">
        <v>1550</v>
      </c>
      <c r="F21" s="57">
        <v>2500</v>
      </c>
      <c r="G21" s="57">
        <v>1200</v>
      </c>
      <c r="H21" s="57">
        <v>720</v>
      </c>
      <c r="I21" s="41">
        <v>2620</v>
      </c>
      <c r="J21" s="42">
        <f t="shared" si="3"/>
        <v>0</v>
      </c>
      <c r="K21" s="59" t="s">
        <v>20</v>
      </c>
      <c r="L21" s="59" t="s">
        <v>20</v>
      </c>
      <c r="M21" s="42">
        <f t="shared" si="2"/>
        <v>0</v>
      </c>
      <c r="N21" s="59" t="s">
        <v>20</v>
      </c>
      <c r="O21" s="59" t="s">
        <v>20</v>
      </c>
      <c r="P21" s="60" t="s">
        <v>20</v>
      </c>
      <c r="Q21" s="63">
        <v>10</v>
      </c>
    </row>
    <row r="22" spans="1:17" ht="12" customHeight="1">
      <c r="A22" s="63">
        <v>11</v>
      </c>
      <c r="B22" s="61" t="s">
        <v>34</v>
      </c>
      <c r="C22" s="40">
        <f t="shared" si="4"/>
        <v>7420</v>
      </c>
      <c r="D22" s="41">
        <f t="shared" si="1"/>
        <v>5170</v>
      </c>
      <c r="E22" s="59">
        <v>440</v>
      </c>
      <c r="F22" s="59">
        <v>70</v>
      </c>
      <c r="G22" s="59">
        <v>990</v>
      </c>
      <c r="H22" s="59">
        <v>1700</v>
      </c>
      <c r="I22" s="59">
        <v>1970</v>
      </c>
      <c r="J22" s="42">
        <f t="shared" si="3"/>
        <v>2000</v>
      </c>
      <c r="K22" s="59">
        <v>2000</v>
      </c>
      <c r="L22" s="59" t="s">
        <v>20</v>
      </c>
      <c r="M22" s="42">
        <f t="shared" si="2"/>
        <v>250</v>
      </c>
      <c r="N22" s="59">
        <v>250</v>
      </c>
      <c r="O22" s="59" t="s">
        <v>20</v>
      </c>
      <c r="P22" s="60" t="s">
        <v>20</v>
      </c>
      <c r="Q22" s="63">
        <v>11</v>
      </c>
    </row>
    <row r="23" spans="1:17" ht="12" customHeight="1">
      <c r="A23" s="63">
        <v>12</v>
      </c>
      <c r="B23" s="64" t="s">
        <v>35</v>
      </c>
      <c r="C23" s="40">
        <f t="shared" si="4"/>
        <v>1000</v>
      </c>
      <c r="D23" s="41">
        <f t="shared" si="1"/>
        <v>1000</v>
      </c>
      <c r="E23" s="42">
        <v>100</v>
      </c>
      <c r="F23" s="57" t="s">
        <v>20</v>
      </c>
      <c r="G23" s="57">
        <v>120</v>
      </c>
      <c r="H23" s="57">
        <v>180</v>
      </c>
      <c r="I23" s="41">
        <v>600</v>
      </c>
      <c r="J23" s="42">
        <f t="shared" si="3"/>
        <v>0</v>
      </c>
      <c r="K23" s="59" t="s">
        <v>20</v>
      </c>
      <c r="L23" s="59" t="s">
        <v>20</v>
      </c>
      <c r="M23" s="42">
        <f t="shared" si="2"/>
        <v>0</v>
      </c>
      <c r="N23" s="59" t="s">
        <v>20</v>
      </c>
      <c r="O23" s="59" t="s">
        <v>20</v>
      </c>
      <c r="P23" s="60" t="s">
        <v>20</v>
      </c>
      <c r="Q23" s="63">
        <v>12</v>
      </c>
    </row>
    <row r="24" spans="1:17" ht="6" customHeight="1">
      <c r="A24" s="65"/>
      <c r="B24" s="66"/>
      <c r="C24" s="67"/>
      <c r="D24" s="68"/>
      <c r="E24" s="68"/>
      <c r="F24" s="68"/>
      <c r="G24" s="68"/>
      <c r="H24" s="68"/>
      <c r="I24" s="69"/>
      <c r="J24" s="69"/>
      <c r="K24" s="69"/>
      <c r="L24" s="69"/>
      <c r="M24" s="69"/>
      <c r="N24" s="69"/>
      <c r="O24" s="69"/>
      <c r="P24" s="69"/>
      <c r="Q24" s="70"/>
    </row>
    <row r="25" spans="1:16" ht="12" customHeight="1">
      <c r="A25" s="71"/>
      <c r="B25" s="72" t="s">
        <v>36</v>
      </c>
      <c r="C25" s="73"/>
      <c r="D25" s="73"/>
      <c r="E25" s="73"/>
      <c r="F25" s="73"/>
      <c r="G25" s="73"/>
      <c r="H25" s="73"/>
      <c r="P25" s="74"/>
    </row>
    <row r="26" spans="1:16" ht="12" customHeight="1">
      <c r="A26" s="73"/>
      <c r="C26" s="75"/>
      <c r="D26" s="75"/>
      <c r="E26" s="75"/>
      <c r="F26" s="73"/>
      <c r="G26" s="73"/>
      <c r="H26" s="75"/>
      <c r="P26" s="74"/>
    </row>
    <row r="27" spans="3:16" ht="12" customHeight="1">
      <c r="C27" s="74"/>
      <c r="D27" s="74"/>
      <c r="E27" s="74"/>
      <c r="F27" s="74"/>
      <c r="G27" s="74"/>
      <c r="J27" s="72"/>
      <c r="K27" s="74"/>
      <c r="L27" s="74"/>
      <c r="M27" s="74"/>
      <c r="P27" s="74"/>
    </row>
    <row r="28" spans="3:16" ht="12" customHeight="1">
      <c r="C28" s="74"/>
      <c r="D28" s="74"/>
      <c r="E28" s="74"/>
      <c r="F28" s="74"/>
      <c r="G28" s="74"/>
      <c r="J28" s="76"/>
      <c r="K28" s="76"/>
      <c r="L28" s="76"/>
      <c r="M28" s="74"/>
      <c r="P28" s="74"/>
    </row>
    <row r="29" spans="3:16" ht="12" customHeight="1">
      <c r="C29" s="74"/>
      <c r="D29" s="74"/>
      <c r="E29" s="74"/>
      <c r="F29" s="74"/>
      <c r="G29" s="74"/>
      <c r="J29" s="74"/>
      <c r="K29" s="74"/>
      <c r="L29" s="74"/>
      <c r="M29" s="74"/>
      <c r="P29" s="74"/>
    </row>
    <row r="30" spans="3:16" ht="12" customHeight="1">
      <c r="C30" s="74"/>
      <c r="D30" s="74"/>
      <c r="E30" s="74"/>
      <c r="F30" s="74"/>
      <c r="G30" s="74"/>
      <c r="P30" s="74"/>
    </row>
    <row r="31" spans="3:16" ht="12" customHeight="1">
      <c r="C31" s="74"/>
      <c r="D31" s="74"/>
      <c r="E31" s="74"/>
      <c r="F31" s="74"/>
      <c r="G31" s="74"/>
      <c r="P31" s="74"/>
    </row>
    <row r="32" spans="3:16" ht="12" customHeight="1">
      <c r="C32" s="74"/>
      <c r="D32" s="74"/>
      <c r="E32" s="74"/>
      <c r="F32" s="74"/>
      <c r="G32" s="74"/>
      <c r="P32" s="74"/>
    </row>
    <row r="33" spans="3:16" ht="12" customHeight="1">
      <c r="C33" s="74"/>
      <c r="D33" s="74"/>
      <c r="E33" s="74"/>
      <c r="F33" s="74"/>
      <c r="G33" s="74"/>
      <c r="P33" s="74"/>
    </row>
    <row r="34" spans="3:16" ht="12" customHeight="1">
      <c r="C34" s="74"/>
      <c r="D34" s="74"/>
      <c r="E34" s="74"/>
      <c r="F34" s="74"/>
      <c r="G34" s="74"/>
      <c r="P34" s="74"/>
    </row>
    <row r="35" spans="3:16" ht="12" customHeight="1">
      <c r="C35" s="74"/>
      <c r="D35" s="74"/>
      <c r="E35" s="74"/>
      <c r="F35" s="74"/>
      <c r="G35" s="74"/>
      <c r="P35" s="74"/>
    </row>
    <row r="36" spans="3:16" ht="12" customHeight="1">
      <c r="C36" s="74"/>
      <c r="D36" s="74"/>
      <c r="E36" s="74"/>
      <c r="F36" s="74"/>
      <c r="G36" s="74"/>
      <c r="P36" s="74"/>
    </row>
    <row r="37" spans="3:16" ht="12" customHeight="1">
      <c r="C37" s="74"/>
      <c r="D37" s="74"/>
      <c r="E37" s="74"/>
      <c r="F37" s="74"/>
      <c r="G37" s="74"/>
      <c r="P37" s="74"/>
    </row>
    <row r="38" spans="3:16" ht="12" customHeight="1">
      <c r="C38" s="74"/>
      <c r="D38" s="74"/>
      <c r="E38" s="74"/>
      <c r="F38" s="74"/>
      <c r="G38" s="74"/>
      <c r="P38" s="74"/>
    </row>
    <row r="39" spans="3:16" ht="12" customHeight="1">
      <c r="C39" s="74"/>
      <c r="D39" s="74"/>
      <c r="E39" s="74"/>
      <c r="F39" s="74"/>
      <c r="G39" s="74"/>
      <c r="P39" s="74"/>
    </row>
    <row r="40" spans="3:16" ht="12" customHeight="1">
      <c r="C40" s="74"/>
      <c r="D40" s="74"/>
      <c r="E40" s="74"/>
      <c r="F40" s="74"/>
      <c r="G40" s="74"/>
      <c r="P40" s="74"/>
    </row>
    <row r="41" spans="3:16" ht="12" customHeight="1">
      <c r="C41" s="74"/>
      <c r="D41" s="74"/>
      <c r="E41" s="74"/>
      <c r="F41" s="74"/>
      <c r="G41" s="74"/>
      <c r="P41" s="74"/>
    </row>
    <row r="42" spans="3:16" ht="12" customHeight="1">
      <c r="C42" s="74"/>
      <c r="D42" s="74"/>
      <c r="E42" s="74"/>
      <c r="F42" s="74"/>
      <c r="G42" s="74"/>
      <c r="P42" s="74"/>
    </row>
    <row r="43" spans="3:16" ht="12" customHeight="1">
      <c r="C43" s="74"/>
      <c r="D43" s="74"/>
      <c r="E43" s="74"/>
      <c r="F43" s="74"/>
      <c r="G43" s="74"/>
      <c r="P43" s="74"/>
    </row>
    <row r="44" spans="3:16" ht="12" customHeight="1">
      <c r="C44" s="74"/>
      <c r="D44" s="74"/>
      <c r="E44" s="74"/>
      <c r="F44" s="74"/>
      <c r="G44" s="74"/>
      <c r="P44" s="74"/>
    </row>
    <row r="45" spans="3:16" ht="12" customHeight="1">
      <c r="C45" s="74"/>
      <c r="D45" s="74"/>
      <c r="E45" s="74"/>
      <c r="F45" s="74"/>
      <c r="G45" s="74"/>
      <c r="P45" s="74"/>
    </row>
    <row r="46" spans="3:16" ht="12" customHeight="1">
      <c r="C46" s="74"/>
      <c r="D46" s="74"/>
      <c r="E46" s="74"/>
      <c r="F46" s="74"/>
      <c r="G46" s="74"/>
      <c r="P46" s="74"/>
    </row>
    <row r="47" spans="3:16" ht="12" customHeight="1">
      <c r="C47" s="74"/>
      <c r="D47" s="74"/>
      <c r="E47" s="74"/>
      <c r="F47" s="74"/>
      <c r="G47" s="74"/>
      <c r="P47" s="74"/>
    </row>
    <row r="48" spans="3:16" ht="12" customHeight="1">
      <c r="C48" s="74"/>
      <c r="D48" s="74"/>
      <c r="E48" s="74"/>
      <c r="F48" s="74"/>
      <c r="G48" s="74"/>
      <c r="P48" s="74"/>
    </row>
    <row r="49" ht="12" customHeight="1">
      <c r="P49" s="74"/>
    </row>
    <row r="50" ht="12" customHeight="1">
      <c r="P50" s="74"/>
    </row>
    <row r="51" ht="12" customHeight="1">
      <c r="P51" s="74"/>
    </row>
    <row r="52" ht="12" customHeight="1">
      <c r="P52" s="74"/>
    </row>
    <row r="58" spans="1:17" s="74" customFormat="1" ht="12" customHeight="1">
      <c r="A58" s="77"/>
      <c r="B58" s="77"/>
      <c r="C58" s="78"/>
      <c r="D58" s="78"/>
      <c r="E58" s="78"/>
      <c r="F58" s="79"/>
      <c r="G58" s="78"/>
      <c r="H58" s="78"/>
      <c r="I58" s="78"/>
      <c r="J58" s="78"/>
      <c r="K58" s="79"/>
      <c r="L58" s="79"/>
      <c r="M58" s="79"/>
      <c r="N58" s="79"/>
      <c r="O58" s="79"/>
      <c r="P58" s="79"/>
      <c r="Q58" s="63"/>
    </row>
    <row r="59" spans="1:17" s="74" customFormat="1" ht="12" customHeight="1">
      <c r="A59" s="80"/>
      <c r="B59" s="80"/>
      <c r="C59" s="81"/>
      <c r="D59" s="81"/>
      <c r="E59" s="81"/>
      <c r="F59" s="82"/>
      <c r="G59" s="81"/>
      <c r="H59" s="81"/>
      <c r="I59" s="78"/>
      <c r="J59" s="78"/>
      <c r="K59" s="79"/>
      <c r="L59" s="79"/>
      <c r="M59" s="79"/>
      <c r="N59" s="79"/>
      <c r="O59" s="79"/>
      <c r="P59" s="79"/>
      <c r="Q59" s="63"/>
    </row>
    <row r="60" spans="1:17" s="74" customFormat="1" ht="12" customHeight="1">
      <c r="A60" s="83"/>
      <c r="B60" s="83"/>
      <c r="C60" s="81"/>
      <c r="D60" s="81"/>
      <c r="E60" s="81"/>
      <c r="F60" s="82"/>
      <c r="G60" s="81"/>
      <c r="H60" s="81"/>
      <c r="I60" s="78"/>
      <c r="J60" s="78"/>
      <c r="K60" s="79"/>
      <c r="L60" s="79"/>
      <c r="M60" s="79"/>
      <c r="N60" s="79"/>
      <c r="O60" s="79"/>
      <c r="P60" s="79"/>
      <c r="Q60" s="63"/>
    </row>
  </sheetData>
  <sheetProtection/>
  <mergeCells count="20">
    <mergeCell ref="A11:B11"/>
    <mergeCell ref="A24:B24"/>
    <mergeCell ref="A58:B58"/>
    <mergeCell ref="A59:B59"/>
    <mergeCell ref="A60:B60"/>
    <mergeCell ref="A5:B5"/>
    <mergeCell ref="A6:B6"/>
    <mergeCell ref="A7:B7"/>
    <mergeCell ref="A8:B8"/>
    <mergeCell ref="A9:B9"/>
    <mergeCell ref="A10:B10"/>
    <mergeCell ref="A1:Q1"/>
    <mergeCell ref="A3:B3"/>
    <mergeCell ref="C3:C4"/>
    <mergeCell ref="D3:I3"/>
    <mergeCell ref="J3:L3"/>
    <mergeCell ref="M3:O3"/>
    <mergeCell ref="P3:P4"/>
    <mergeCell ref="Q3:Q4"/>
    <mergeCell ref="A4:B4"/>
  </mergeCells>
  <printOptions horizontalCentered="1"/>
  <pageMargins left="0" right="0" top="0.5905511811023623" bottom="0" header="0.7480314960629921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2009-05-18T01:52:07Z</dcterms:created>
  <dcterms:modified xsi:type="dcterms:W3CDTF">2009-05-18T01:52:14Z</dcterms:modified>
  <cp:category/>
  <cp:version/>
  <cp:contentType/>
  <cp:contentStatus/>
</cp:coreProperties>
</file>