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76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10.電気_ガスおよび水道">#REF!</definedName>
    <definedName name="_5６農家人口">#REF!</definedName>
    <definedName name="_58．耕地面積別農家数">#REF!</definedName>
    <definedName name="_59．経営耕地面積">#REF!</definedName>
    <definedName name="_60．農__作__物_3">#REF!</definedName>
    <definedName name="_60．農__作__物ー1">#REF!</definedName>
    <definedName name="_60．農__作__物ー2">#REF!</definedName>
    <definedName name="_61.家畜飼養農家数">#REF!</definedName>
    <definedName name="_62.農業用機械の保有台数_個人有">#REF!</definedName>
    <definedName name="_63．市町村別養蚕">#REF!</definedName>
    <definedName name="_64．葉たばこ買入実績">#REF!</definedName>
    <definedName name="_65．家畜_牛_市場取引状況">#REF!</definedName>
    <definedName name="_66．と畜検査頭数">#REF!</definedName>
    <definedName name="_66_67">#REF!</definedName>
    <definedName name="_68．市郡別土地改良事業">#REF!</definedName>
    <definedName name="_6９．市郡別農地移動">#REF!</definedName>
    <definedName name="_70．市郡別農地転用許可面積">#REF!</definedName>
    <definedName name="_7１．米穀需給量">'[3]55'!#REF!</definedName>
    <definedName name="_72．市町村別農業粗生産額">'[3]56'!#REF!</definedName>
    <definedName name="_72．農業共済">'[2]51'!#REF!</definedName>
    <definedName name="_74．家畜共済">#REF!</definedName>
    <definedName name="_75．農業共同組合概況">#REF!</definedName>
    <definedName name="_76．肥料消費量の推移">'[2]53'!$A$1:$M$14</definedName>
    <definedName name="_79．主要樹種別_所有山林形態別素材生産量の推移">'[3]62'!#REF!</definedName>
    <definedName name="_81．製材品の出荷先別出荷量の推移">'[3]63'!#REF!</definedName>
    <definedName name="_82．林業粗生産額の推移">#REF!</definedName>
    <definedName name="_83._市町村別_乾しいたけ､竹材生産量">#REF!</definedName>
    <definedName name="_84．造林用苗木生産量">'[4]65'!#REF!</definedName>
    <definedName name="_86．森__林__組__合">'[4]67'!#REF!</definedName>
    <definedName name="_87．森__林__国__営__保__険">'[4]68'!#REF!</definedName>
    <definedName name="_88_7.水__________産__________業" localSheetId="0">'76'!#REF!</definedName>
    <definedName name="_88_7.水__________産__________業">#REF!</definedName>
    <definedName name="_90．漁業地区別営体数">'[5]77B'!#REF!</definedName>
    <definedName name="_91．漁__業__生__産__額">'[5]79C'!#REF!</definedName>
    <definedName name="_92．魚_種_別_漁_獲_量">'[4]69'!#REF!</definedName>
    <definedName name="_93．漁業規模別漁獲量">'[4]70'!#REF!</definedName>
    <definedName name="_94．内水面漁業漁獲量">'[4]71'!#REF!</definedName>
    <definedName name="_9５．海__面__養__殖">'[4]72'!#REF!</definedName>
    <definedName name="_96．漁__船__保__険">'[4]73'!#REF!</definedName>
    <definedName name="_98．水_産_加_工_品_生_産_量">'[4]74'!#REF!</definedName>
    <definedName name="\a">#REF!</definedName>
    <definedName name="_xlnm.Print_Area" localSheetId="0">'76'!#REF!</definedName>
    <definedName name="Print_Area_MI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<sst xmlns="http://schemas.openxmlformats.org/spreadsheetml/2006/main" count="360" uniqueCount="270">
  <si>
    <t xml:space="preserve">  　　　　　　　　 ７．  鉱       工       業</t>
  </si>
  <si>
    <t xml:space="preserve">  昭和40年＝100</t>
  </si>
  <si>
    <t>　分　　　　　　　　類</t>
  </si>
  <si>
    <t>ウエイト</t>
  </si>
  <si>
    <t>昭和40年</t>
  </si>
  <si>
    <t>昭和41年</t>
  </si>
  <si>
    <t>昭和42年</t>
  </si>
  <si>
    <t>　　　　　　　　　　　　　　　　　　　　　     　　 昭　　　和　　　4　 3　　　年</t>
  </si>
  <si>
    <t>標示番号</t>
  </si>
  <si>
    <t>平　　均</t>
  </si>
  <si>
    <t>1　月</t>
  </si>
  <si>
    <t>2　月</t>
  </si>
  <si>
    <t>3　月</t>
  </si>
  <si>
    <t>4　月</t>
  </si>
  <si>
    <t>5　月</t>
  </si>
  <si>
    <t>6　月</t>
  </si>
  <si>
    <t>7　月</t>
  </si>
  <si>
    <t>8　月</t>
  </si>
  <si>
    <t>9　月</t>
  </si>
  <si>
    <t>10　月</t>
  </si>
  <si>
    <t>11　月</t>
  </si>
  <si>
    <t>12　月</t>
  </si>
  <si>
    <t>鉱工業</t>
  </si>
  <si>
    <t>鉱工</t>
  </si>
  <si>
    <t>鉱業</t>
  </si>
  <si>
    <t>鉱</t>
  </si>
  <si>
    <t>金属鉱業</t>
  </si>
  <si>
    <t>金</t>
  </si>
  <si>
    <t>1</t>
  </si>
  <si>
    <t>金鉱</t>
  </si>
  <si>
    <t>1</t>
  </si>
  <si>
    <t>2</t>
  </si>
  <si>
    <t>銀鉱</t>
  </si>
  <si>
    <t>3</t>
  </si>
  <si>
    <t>錫鉱</t>
  </si>
  <si>
    <t>3</t>
  </si>
  <si>
    <t>4</t>
  </si>
  <si>
    <t>亜鉛鉱</t>
  </si>
  <si>
    <t>4</t>
  </si>
  <si>
    <t>5</t>
  </si>
  <si>
    <t>硫化鉱</t>
  </si>
  <si>
    <t>6</t>
  </si>
  <si>
    <t>マンガン</t>
  </si>
  <si>
    <t>7</t>
  </si>
  <si>
    <t>砂鉄</t>
  </si>
  <si>
    <t>非金属鉱業</t>
  </si>
  <si>
    <t>非</t>
  </si>
  <si>
    <t>8</t>
  </si>
  <si>
    <t>けい石</t>
  </si>
  <si>
    <t>9</t>
  </si>
  <si>
    <t>石灰石</t>
  </si>
  <si>
    <t>9</t>
  </si>
  <si>
    <t>10</t>
  </si>
  <si>
    <t>ドロマイト</t>
  </si>
  <si>
    <t>10</t>
  </si>
  <si>
    <t>11</t>
  </si>
  <si>
    <t>硫黄</t>
  </si>
  <si>
    <t>製造工業</t>
  </si>
  <si>
    <t>製</t>
  </si>
  <si>
    <t>食料品製造業</t>
  </si>
  <si>
    <t>食</t>
  </si>
  <si>
    <t>12</t>
  </si>
  <si>
    <t>処理牛乳</t>
  </si>
  <si>
    <t>12</t>
  </si>
  <si>
    <t>13</t>
  </si>
  <si>
    <t>椎茸</t>
  </si>
  <si>
    <t>13</t>
  </si>
  <si>
    <t>14</t>
  </si>
  <si>
    <t>味噌</t>
  </si>
  <si>
    <t>15</t>
  </si>
  <si>
    <t>醤油</t>
  </si>
  <si>
    <t>15</t>
  </si>
  <si>
    <t>16</t>
  </si>
  <si>
    <t>清酒</t>
  </si>
  <si>
    <t>16</t>
  </si>
  <si>
    <t>17</t>
  </si>
  <si>
    <t>焼酎</t>
  </si>
  <si>
    <t>18</t>
  </si>
  <si>
    <t>ウイスキー</t>
  </si>
  <si>
    <t>19</t>
  </si>
  <si>
    <t>合成清酒</t>
  </si>
  <si>
    <t>-</t>
  </si>
  <si>
    <t>20</t>
  </si>
  <si>
    <t>核酸</t>
  </si>
  <si>
    <t>20</t>
  </si>
  <si>
    <t>21</t>
  </si>
  <si>
    <t>酵母</t>
  </si>
  <si>
    <t>21</t>
  </si>
  <si>
    <t>煙草製造業</t>
  </si>
  <si>
    <t>煙</t>
  </si>
  <si>
    <t>22</t>
  </si>
  <si>
    <t>煙草</t>
  </si>
  <si>
    <t>繊維工業</t>
  </si>
  <si>
    <t>繊</t>
  </si>
  <si>
    <t>23</t>
  </si>
  <si>
    <t>生糸</t>
  </si>
  <si>
    <t>24</t>
  </si>
  <si>
    <t>純綿糸</t>
  </si>
  <si>
    <t>25</t>
  </si>
  <si>
    <t>スフ糸</t>
  </si>
  <si>
    <t>26</t>
  </si>
  <si>
    <t>純綿織物</t>
  </si>
  <si>
    <t>27</t>
  </si>
  <si>
    <t>絹人絹織物</t>
  </si>
  <si>
    <t>28</t>
  </si>
  <si>
    <t>フトン綿</t>
  </si>
  <si>
    <t>29</t>
  </si>
  <si>
    <t>中入綿</t>
  </si>
  <si>
    <t>木材、木製品製造業</t>
  </si>
  <si>
    <t>木</t>
  </si>
  <si>
    <t>30</t>
  </si>
  <si>
    <t>製材製品</t>
  </si>
  <si>
    <t>31</t>
  </si>
  <si>
    <t>合板</t>
  </si>
  <si>
    <t>32</t>
  </si>
  <si>
    <t>竹製基礎資材</t>
  </si>
  <si>
    <t>家具、装備品製造業</t>
  </si>
  <si>
    <t>家</t>
  </si>
  <si>
    <t>33</t>
  </si>
  <si>
    <t>洋家具</t>
  </si>
  <si>
    <t>パルプ、紙、紙加工製造業</t>
  </si>
  <si>
    <t>1 5.6</t>
  </si>
  <si>
    <t>パ</t>
  </si>
  <si>
    <t>34</t>
  </si>
  <si>
    <t>溶解パルプ</t>
  </si>
  <si>
    <t>35</t>
  </si>
  <si>
    <t>製紙用パルプ</t>
  </si>
  <si>
    <t>36</t>
  </si>
  <si>
    <t>製紙</t>
  </si>
  <si>
    <t>37</t>
  </si>
  <si>
    <t>機械抄チリ紙</t>
  </si>
  <si>
    <t>化学工業</t>
  </si>
  <si>
    <t>化</t>
  </si>
  <si>
    <t>38</t>
  </si>
  <si>
    <t>硫酸</t>
  </si>
  <si>
    <t>39</t>
  </si>
  <si>
    <t>硫酸銅</t>
  </si>
  <si>
    <t>40</t>
  </si>
  <si>
    <t>炭酸カルシウム</t>
  </si>
  <si>
    <t>41</t>
  </si>
  <si>
    <t>武器用無煙火薬</t>
  </si>
  <si>
    <t>42</t>
  </si>
  <si>
    <t>合成染料</t>
  </si>
  <si>
    <t xml:space="preserve"> 資料：県統計課「大分県鉱工業生産指数」</t>
  </si>
  <si>
    <t>資料：県統計調査課</t>
  </si>
  <si>
    <r>
      <t xml:space="preserve">　　　　　　　　　　              　    　　  大     分     県     鉱     工     業          生     産     指     数 　　 </t>
    </r>
    <r>
      <rPr>
        <sz val="11"/>
        <color indexed="8"/>
        <rFont val="ＭＳ 明朝"/>
        <family val="1"/>
      </rPr>
      <t>（続 き）</t>
    </r>
  </si>
  <si>
    <t>　分　　　　　　　類</t>
  </si>
  <si>
    <t>　　　　　　　　　　　　　　　　　　　　　    　　 昭　　　和　　　4　 3　　　年</t>
  </si>
  <si>
    <t>1　月</t>
  </si>
  <si>
    <t>2　月</t>
  </si>
  <si>
    <t>3　月</t>
  </si>
  <si>
    <t>4　月</t>
  </si>
  <si>
    <t>5　月</t>
  </si>
  <si>
    <t>6　月</t>
  </si>
  <si>
    <t>7　月</t>
  </si>
  <si>
    <t>8　月</t>
  </si>
  <si>
    <t>9　月</t>
  </si>
  <si>
    <t>10　月</t>
  </si>
  <si>
    <t>11　月</t>
  </si>
  <si>
    <t>12　月</t>
  </si>
  <si>
    <t>43</t>
  </si>
  <si>
    <t>染料中間物</t>
  </si>
  <si>
    <t>44</t>
  </si>
  <si>
    <t>ゴム老化防止刻</t>
  </si>
  <si>
    <t>45</t>
  </si>
  <si>
    <t>パラチオン</t>
  </si>
  <si>
    <t>46</t>
  </si>
  <si>
    <t>溶解アセチレン</t>
  </si>
  <si>
    <t>石油製品製造業</t>
  </si>
  <si>
    <t>石</t>
  </si>
  <si>
    <t>47</t>
  </si>
  <si>
    <t>自動車揮発油</t>
  </si>
  <si>
    <t>48</t>
  </si>
  <si>
    <t>灯油</t>
  </si>
  <si>
    <t>49</t>
  </si>
  <si>
    <t>軽油</t>
  </si>
  <si>
    <t>50</t>
  </si>
  <si>
    <t>Ａ重油</t>
  </si>
  <si>
    <t>51</t>
  </si>
  <si>
    <t>Ｂ     〃</t>
  </si>
  <si>
    <t>52</t>
  </si>
  <si>
    <t>Ｃ     〃</t>
  </si>
  <si>
    <t>53</t>
  </si>
  <si>
    <t>液化石油ガス</t>
  </si>
  <si>
    <t>54</t>
  </si>
  <si>
    <t>粗精ガソリン</t>
  </si>
  <si>
    <t>ゴム製品製造業</t>
  </si>
  <si>
    <t>ゴ</t>
  </si>
  <si>
    <t>55</t>
  </si>
  <si>
    <t>自転車タイヤ</t>
  </si>
  <si>
    <t>チューブ</t>
  </si>
  <si>
    <t>窯業、土石製品製造業</t>
  </si>
  <si>
    <t>窯</t>
  </si>
  <si>
    <t>56</t>
  </si>
  <si>
    <t>セメント</t>
  </si>
  <si>
    <t>57</t>
  </si>
  <si>
    <t>コンクリートブロック</t>
  </si>
  <si>
    <t>58</t>
  </si>
  <si>
    <t>石灰</t>
  </si>
  <si>
    <t>59</t>
  </si>
  <si>
    <t>けい藻土</t>
  </si>
  <si>
    <t>60</t>
  </si>
  <si>
    <t>ガラス製品</t>
  </si>
  <si>
    <t>61</t>
  </si>
  <si>
    <t>電刷子</t>
  </si>
  <si>
    <t>鉄鋼業</t>
  </si>
  <si>
    <t>鉄</t>
  </si>
  <si>
    <t>62</t>
  </si>
  <si>
    <t>電縫鋼管</t>
  </si>
  <si>
    <t>63</t>
  </si>
  <si>
    <t>棒鋼</t>
  </si>
  <si>
    <t>64</t>
  </si>
  <si>
    <t>フヱロニッケル</t>
  </si>
  <si>
    <t>-</t>
  </si>
  <si>
    <t>65</t>
  </si>
  <si>
    <t>　フヱロタングステン</t>
  </si>
  <si>
    <t>66</t>
  </si>
  <si>
    <t>銑鉄鋳物</t>
  </si>
  <si>
    <t>非鉄金属製造業</t>
  </si>
  <si>
    <t>非</t>
  </si>
  <si>
    <t>67</t>
  </si>
  <si>
    <t>銅地金</t>
  </si>
  <si>
    <t>68</t>
  </si>
  <si>
    <t>鉛地金</t>
  </si>
  <si>
    <t>69</t>
  </si>
  <si>
    <t>金地金</t>
  </si>
  <si>
    <t>70</t>
  </si>
  <si>
    <t>銀地金</t>
  </si>
  <si>
    <t>71</t>
  </si>
  <si>
    <t>錫</t>
  </si>
  <si>
    <t>71</t>
  </si>
  <si>
    <t>72</t>
  </si>
  <si>
    <t>セレニウム</t>
  </si>
  <si>
    <t>73</t>
  </si>
  <si>
    <t>銅裸線</t>
  </si>
  <si>
    <t>74</t>
  </si>
  <si>
    <t>綿ゴム線</t>
  </si>
  <si>
    <t>75</t>
  </si>
  <si>
    <t>合成ゴム線</t>
  </si>
  <si>
    <t>76</t>
  </si>
  <si>
    <t>特殊絶緑電線</t>
  </si>
  <si>
    <t>77</t>
  </si>
  <si>
    <t>巻線</t>
  </si>
  <si>
    <t>金属製品製造業</t>
  </si>
  <si>
    <t>78</t>
  </si>
  <si>
    <t>鋼製スプリング</t>
  </si>
  <si>
    <t>機械製造業</t>
  </si>
  <si>
    <t>機</t>
  </si>
  <si>
    <t>79</t>
  </si>
  <si>
    <t>舶用機関</t>
  </si>
  <si>
    <t>80</t>
  </si>
  <si>
    <t>圧延ロール</t>
  </si>
  <si>
    <t>電気機械器具製造業</t>
  </si>
  <si>
    <t>電</t>
  </si>
  <si>
    <t>81</t>
  </si>
  <si>
    <t>通信機用抵抗器</t>
  </si>
  <si>
    <t>輸送用機械器具製造業</t>
  </si>
  <si>
    <t>輸</t>
  </si>
  <si>
    <t>82</t>
  </si>
  <si>
    <t>造船</t>
  </si>
  <si>
    <t>その他の製造業</t>
  </si>
  <si>
    <t>60 6</t>
  </si>
  <si>
    <t>他</t>
  </si>
  <si>
    <t>83</t>
  </si>
  <si>
    <t>釣竿</t>
  </si>
  <si>
    <t>84</t>
  </si>
  <si>
    <t>漆器　</t>
  </si>
  <si>
    <t>85</t>
  </si>
  <si>
    <t>青表</t>
  </si>
  <si>
    <t>　　　　　　　　　　　　  　 　   　　　76. 　　　大　　 分　　 県　　 鉱　　 工　    業　　 生　　 産　　 指　　 数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</si>
</sst>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_-* #,##0.0_-;\-* #,##0.0_-;_-* &quot;-&quot;?_-;_-@_-"/>
    <numFmt numFmtId="178" formatCode="_ * #,##0.0_ ;_ * \-#,##0.0_ ;_ * &quot;-&quot;?_ ;_ @_ "/>
    <numFmt numFmtId="179" formatCode="#,##0_);[Red]\(#,##0\)"/>
    <numFmt numFmtId="180" formatCode="#,##0.00_ "/>
  </numFmts>
  <fonts count="46">
    <font>
      <sz val="10"/>
      <name val="ＭＳ 明朝"/>
      <family val="1"/>
    </font>
    <font>
      <sz val="11"/>
      <color indexed="8"/>
      <name val="ＭＳ Ｐゴシック"/>
      <family val="3"/>
    </font>
    <font>
      <sz val="16"/>
      <color indexed="8"/>
      <name val="ＭＳ ゴシック"/>
      <family val="3"/>
    </font>
    <font>
      <sz val="6"/>
      <name val="ＭＳ 明朝"/>
      <family val="1"/>
    </font>
    <font>
      <sz val="10"/>
      <color indexed="12"/>
      <name val="ＭＳ 明朝"/>
      <family val="1"/>
    </font>
    <font>
      <sz val="16"/>
      <color indexed="8"/>
      <name val="ＭＳ 明朝"/>
      <family val="1"/>
    </font>
    <font>
      <sz val="14"/>
      <color indexed="8"/>
      <name val="ＭＳ 明朝"/>
      <family val="1"/>
    </font>
    <font>
      <sz val="10"/>
      <color indexed="8"/>
      <name val="ＭＳ 明朝"/>
      <family val="1"/>
    </font>
    <font>
      <sz val="6"/>
      <name val="ＭＳ Ｐ明朝"/>
      <family val="1"/>
    </font>
    <font>
      <sz val="10"/>
      <color indexed="8"/>
      <name val="ＭＳ ゴシック"/>
      <family val="3"/>
    </font>
    <font>
      <sz val="10"/>
      <name val="ＭＳ ゴシック"/>
      <family val="3"/>
    </font>
    <font>
      <sz val="11"/>
      <color indexed="8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8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29" fillId="0" borderId="0" applyFont="0" applyFill="0" applyBorder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29" fillId="0" borderId="0" applyFont="0" applyFill="0" applyBorder="0" applyAlignment="0" applyProtection="0"/>
    <xf numFmtId="8" fontId="29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145">
    <xf numFmtId="0" fontId="0" fillId="0" borderId="0" xfId="0" applyAlignment="1">
      <alignment/>
    </xf>
    <xf numFmtId="176" fontId="5" fillId="0" borderId="0" xfId="0" applyNumberFormat="1" applyFont="1" applyFill="1" applyAlignment="1">
      <alignment vertical="center"/>
    </xf>
    <xf numFmtId="176" fontId="6" fillId="0" borderId="0" xfId="0" applyNumberFormat="1" applyFont="1" applyFill="1" applyAlignment="1">
      <alignment vertical="center"/>
    </xf>
    <xf numFmtId="176" fontId="7" fillId="0" borderId="10" xfId="0" applyNumberFormat="1" applyFont="1" applyFill="1" applyBorder="1" applyAlignment="1">
      <alignment horizontal="centerContinuous" vertical="center"/>
    </xf>
    <xf numFmtId="176" fontId="7" fillId="0" borderId="0" xfId="0" applyNumberFormat="1" applyFont="1" applyFill="1" applyAlignment="1">
      <alignment horizontal="centerContinuous" vertical="center"/>
    </xf>
    <xf numFmtId="176" fontId="7" fillId="0" borderId="10" xfId="0" applyNumberFormat="1" applyFont="1" applyFill="1" applyBorder="1" applyAlignment="1" applyProtection="1">
      <alignment horizontal="centerContinuous" vertical="center"/>
      <protection/>
    </xf>
    <xf numFmtId="176" fontId="7" fillId="0" borderId="10" xfId="0" applyNumberFormat="1" applyFont="1" applyFill="1" applyBorder="1" applyAlignment="1" applyProtection="1">
      <alignment horizontal="centerContinuous" vertical="center"/>
      <protection locked="0"/>
    </xf>
    <xf numFmtId="0" fontId="7" fillId="0" borderId="10" xfId="0" applyFont="1" applyFill="1" applyBorder="1" applyAlignment="1">
      <alignment horizontal="centerContinuous" vertical="center"/>
    </xf>
    <xf numFmtId="49" fontId="7" fillId="0" borderId="0" xfId="0" applyNumberFormat="1" applyFont="1" applyFill="1" applyBorder="1" applyAlignment="1" applyProtection="1">
      <alignment horizontal="center" vertical="center"/>
      <protection locked="0"/>
    </xf>
    <xf numFmtId="49" fontId="7" fillId="0" borderId="10" xfId="0" applyNumberFormat="1" applyFont="1" applyFill="1" applyBorder="1" applyAlignment="1">
      <alignment horizontal="center" vertical="center"/>
    </xf>
    <xf numFmtId="176" fontId="7" fillId="0" borderId="0" xfId="0" applyNumberFormat="1" applyFont="1" applyFill="1" applyAlignment="1">
      <alignment vertical="center"/>
    </xf>
    <xf numFmtId="49" fontId="7" fillId="0" borderId="11" xfId="0" applyNumberFormat="1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 applyProtection="1">
      <alignment horizontal="center" vertical="center"/>
      <protection/>
    </xf>
    <xf numFmtId="49" fontId="7" fillId="0" borderId="0" xfId="0" applyNumberFormat="1" applyFont="1" applyFill="1" applyBorder="1" applyAlignment="1">
      <alignment vertical="center"/>
    </xf>
    <xf numFmtId="49" fontId="7" fillId="0" borderId="0" xfId="0" applyNumberFormat="1" applyFont="1" applyFill="1" applyAlignment="1">
      <alignment vertical="center"/>
    </xf>
    <xf numFmtId="49" fontId="7" fillId="0" borderId="13" xfId="0" applyNumberFormat="1" applyFont="1" applyFill="1" applyBorder="1" applyAlignment="1">
      <alignment horizontal="center" vertical="center"/>
    </xf>
    <xf numFmtId="49" fontId="7" fillId="0" borderId="14" xfId="0" applyNumberFormat="1" applyFont="1" applyFill="1" applyBorder="1" applyAlignment="1">
      <alignment horizontal="center" vertical="center"/>
    </xf>
    <xf numFmtId="49" fontId="7" fillId="0" borderId="15" xfId="0" applyNumberFormat="1" applyFont="1" applyFill="1" applyBorder="1" applyAlignment="1" applyProtection="1">
      <alignment horizontal="center" vertical="center"/>
      <protection locked="0"/>
    </xf>
    <xf numFmtId="49" fontId="7" fillId="0" borderId="16" xfId="0" applyNumberFormat="1" applyFont="1" applyFill="1" applyBorder="1" applyAlignment="1" applyProtection="1">
      <alignment horizontal="center" vertical="center"/>
      <protection locked="0"/>
    </xf>
    <xf numFmtId="49" fontId="7" fillId="0" borderId="15" xfId="0" applyNumberFormat="1" applyFont="1" applyFill="1" applyBorder="1" applyAlignment="1" applyProtection="1">
      <alignment horizontal="center" vertical="center"/>
      <protection/>
    </xf>
    <xf numFmtId="49" fontId="7" fillId="0" borderId="17" xfId="0" applyNumberFormat="1" applyFont="1" applyFill="1" applyBorder="1" applyAlignment="1" applyProtection="1">
      <alignment horizontal="center" vertical="center"/>
      <protection/>
    </xf>
    <xf numFmtId="49" fontId="7" fillId="0" borderId="13" xfId="0" applyNumberFormat="1" applyFont="1" applyFill="1" applyBorder="1" applyAlignment="1" applyProtection="1">
      <alignment horizontal="center" vertical="center"/>
      <protection/>
    </xf>
    <xf numFmtId="49" fontId="7" fillId="0" borderId="18" xfId="0" applyNumberFormat="1" applyFont="1" applyFill="1" applyBorder="1" applyAlignment="1" applyProtection="1">
      <alignment horizontal="center" vertical="center"/>
      <protection/>
    </xf>
    <xf numFmtId="49" fontId="7" fillId="0" borderId="0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Alignment="1">
      <alignment horizontal="center" vertical="center"/>
    </xf>
    <xf numFmtId="49" fontId="7" fillId="0" borderId="19" xfId="0" applyNumberFormat="1" applyFont="1" applyFill="1" applyBorder="1" applyAlignment="1">
      <alignment horizontal="center" vertical="center"/>
    </xf>
    <xf numFmtId="49" fontId="7" fillId="0" borderId="20" xfId="0" applyNumberFormat="1" applyFont="1" applyFill="1" applyBorder="1" applyAlignment="1">
      <alignment horizontal="center" vertical="center"/>
    </xf>
    <xf numFmtId="49" fontId="7" fillId="0" borderId="19" xfId="0" applyNumberFormat="1" applyFont="1" applyFill="1" applyBorder="1" applyAlignment="1" applyProtection="1">
      <alignment horizontal="center" vertical="center"/>
      <protection locked="0"/>
    </xf>
    <xf numFmtId="49" fontId="7" fillId="0" borderId="19" xfId="0" applyNumberFormat="1" applyFont="1" applyFill="1" applyBorder="1" applyAlignment="1" applyProtection="1">
      <alignment horizontal="center" vertical="center"/>
      <protection/>
    </xf>
    <xf numFmtId="49" fontId="0" fillId="0" borderId="21" xfId="0" applyNumberFormat="1" applyFont="1" applyFill="1" applyBorder="1" applyAlignment="1">
      <alignment horizontal="center" vertical="center" textRotation="255"/>
    </xf>
    <xf numFmtId="49" fontId="9" fillId="0" borderId="22" xfId="0" applyNumberFormat="1" applyFont="1" applyFill="1" applyBorder="1" applyAlignment="1">
      <alignment vertical="center"/>
    </xf>
    <xf numFmtId="43" fontId="9" fillId="0" borderId="0" xfId="0" applyNumberFormat="1" applyFont="1" applyFill="1" applyBorder="1" applyAlignment="1" applyProtection="1">
      <alignment horizontal="right" vertical="center"/>
      <protection locked="0"/>
    </xf>
    <xf numFmtId="177" fontId="9" fillId="0" borderId="0" xfId="0" applyNumberFormat="1" applyFont="1" applyFill="1" applyBorder="1" applyAlignment="1" applyProtection="1">
      <alignment horizontal="right" vertical="center"/>
      <protection locked="0"/>
    </xf>
    <xf numFmtId="178" fontId="9" fillId="0" borderId="0" xfId="0" applyNumberFormat="1" applyFont="1" applyFill="1" applyAlignment="1" applyProtection="1">
      <alignment horizontal="right" vertical="center"/>
      <protection locked="0"/>
    </xf>
    <xf numFmtId="49" fontId="9" fillId="0" borderId="12" xfId="0" applyNumberFormat="1" applyFont="1" applyFill="1" applyBorder="1" applyAlignment="1">
      <alignment horizontal="center" vertical="center"/>
    </xf>
    <xf numFmtId="176" fontId="9" fillId="0" borderId="0" xfId="0" applyNumberFormat="1" applyFont="1" applyFill="1" applyAlignment="1">
      <alignment vertical="center"/>
    </xf>
    <xf numFmtId="49" fontId="9" fillId="0" borderId="22" xfId="0" applyNumberFormat="1" applyFont="1" applyFill="1" applyBorder="1" applyAlignment="1" applyProtection="1">
      <alignment horizontal="center" vertical="center"/>
      <protection/>
    </xf>
    <xf numFmtId="0" fontId="9" fillId="0" borderId="22" xfId="0" applyFont="1" applyFill="1" applyBorder="1" applyAlignment="1">
      <alignment horizontal="distributed" vertical="center"/>
    </xf>
    <xf numFmtId="49" fontId="7" fillId="0" borderId="0" xfId="0" applyNumberFormat="1" applyFont="1" applyFill="1" applyAlignment="1" applyProtection="1">
      <alignment horizontal="distributed" vertical="center"/>
      <protection/>
    </xf>
    <xf numFmtId="49" fontId="7" fillId="0" borderId="0" xfId="0" applyNumberFormat="1" applyFont="1" applyFill="1" applyBorder="1" applyAlignment="1">
      <alignment horizontal="distributed" vertical="center"/>
    </xf>
    <xf numFmtId="49" fontId="7" fillId="0" borderId="22" xfId="0" applyNumberFormat="1" applyFont="1" applyFill="1" applyBorder="1" applyAlignment="1">
      <alignment horizontal="distributed" vertical="center"/>
    </xf>
    <xf numFmtId="43" fontId="7" fillId="0" borderId="0" xfId="0" applyNumberFormat="1" applyFont="1" applyFill="1" applyBorder="1" applyAlignment="1" applyProtection="1">
      <alignment horizontal="right" vertical="center"/>
      <protection locked="0"/>
    </xf>
    <xf numFmtId="178" fontId="7" fillId="0" borderId="0" xfId="0" applyNumberFormat="1" applyFont="1" applyFill="1" applyAlignment="1" applyProtection="1">
      <alignment horizontal="right" vertical="center"/>
      <protection locked="0"/>
    </xf>
    <xf numFmtId="49" fontId="7" fillId="0" borderId="12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Alignment="1" applyProtection="1">
      <alignment horizontal="center" vertical="center"/>
      <protection/>
    </xf>
    <xf numFmtId="49" fontId="7" fillId="0" borderId="0" xfId="0" applyNumberFormat="1" applyFont="1" applyFill="1" applyBorder="1" applyAlignment="1" applyProtection="1">
      <alignment horizontal="center" vertical="center"/>
      <protection/>
    </xf>
    <xf numFmtId="49" fontId="7" fillId="0" borderId="22" xfId="0" applyNumberFormat="1" applyFont="1" applyFill="1" applyBorder="1" applyAlignment="1" applyProtection="1">
      <alignment horizontal="center" vertical="center"/>
      <protection/>
    </xf>
    <xf numFmtId="178" fontId="7" fillId="0" borderId="0" xfId="0" applyNumberFormat="1" applyFont="1" applyFill="1" applyAlignment="1">
      <alignment horizontal="right" vertical="center"/>
    </xf>
    <xf numFmtId="49" fontId="7" fillId="0" borderId="0" xfId="0" applyNumberFormat="1" applyFont="1" applyFill="1" applyAlignment="1">
      <alignment horizontal="distributed" vertical="center"/>
    </xf>
    <xf numFmtId="49" fontId="7" fillId="0" borderId="0" xfId="0" applyNumberFormat="1" applyFont="1" applyFill="1" applyBorder="1" applyAlignment="1" applyProtection="1">
      <alignment horizontal="distributed" vertical="center"/>
      <protection/>
    </xf>
    <xf numFmtId="49" fontId="7" fillId="0" borderId="22" xfId="0" applyNumberFormat="1" applyFont="1" applyFill="1" applyBorder="1" applyAlignment="1" applyProtection="1">
      <alignment horizontal="distributed" vertical="center"/>
      <protection/>
    </xf>
    <xf numFmtId="49" fontId="7" fillId="0" borderId="0" xfId="0" applyNumberFormat="1" applyFont="1" applyFill="1" applyAlignment="1" applyProtection="1">
      <alignment vertical="center"/>
      <protection/>
    </xf>
    <xf numFmtId="43" fontId="7" fillId="0" borderId="0" xfId="0" applyNumberFormat="1" applyFont="1" applyFill="1" applyBorder="1" applyAlignment="1" applyProtection="1">
      <alignment horizontal="right" vertical="center"/>
      <protection/>
    </xf>
    <xf numFmtId="178" fontId="7" fillId="0" borderId="0" xfId="0" applyNumberFormat="1" applyFont="1" applyFill="1" applyAlignment="1" applyProtection="1">
      <alignment horizontal="right" vertical="center"/>
      <protection/>
    </xf>
    <xf numFmtId="176" fontId="7" fillId="0" borderId="0" xfId="0" applyNumberFormat="1" applyFont="1" applyFill="1" applyAlignment="1" applyProtection="1">
      <alignment vertical="center"/>
      <protection/>
    </xf>
    <xf numFmtId="49" fontId="7" fillId="0" borderId="22" xfId="0" applyNumberFormat="1" applyFont="1" applyFill="1" applyBorder="1" applyAlignment="1">
      <alignment horizontal="center" vertical="center"/>
    </xf>
    <xf numFmtId="49" fontId="9" fillId="0" borderId="22" xfId="0" applyNumberFormat="1" applyFont="1" applyFill="1" applyBorder="1" applyAlignment="1">
      <alignment horizontal="distributed" vertical="center"/>
    </xf>
    <xf numFmtId="178" fontId="9" fillId="0" borderId="0" xfId="0" applyNumberFormat="1" applyFont="1" applyFill="1" applyBorder="1" applyAlignment="1" applyProtection="1">
      <alignment horizontal="right" vertical="center"/>
      <protection locked="0"/>
    </xf>
    <xf numFmtId="178" fontId="7" fillId="0" borderId="0" xfId="0" applyNumberFormat="1" applyFont="1" applyFill="1" applyBorder="1" applyAlignment="1" applyProtection="1">
      <alignment horizontal="right" vertical="center"/>
      <protection locked="0"/>
    </xf>
    <xf numFmtId="179" fontId="7" fillId="0" borderId="0" xfId="0" applyNumberFormat="1" applyFont="1" applyFill="1" applyBorder="1" applyAlignment="1" applyProtection="1">
      <alignment horizontal="right" vertical="center"/>
      <protection locked="0"/>
    </xf>
    <xf numFmtId="0" fontId="10" fillId="0" borderId="22" xfId="0" applyFont="1" applyFill="1" applyBorder="1" applyAlignment="1">
      <alignment horizontal="distributed" vertical="center"/>
    </xf>
    <xf numFmtId="177" fontId="7" fillId="0" borderId="0" xfId="0" applyNumberFormat="1" applyFont="1" applyFill="1" applyAlignment="1" applyProtection="1">
      <alignment horizontal="right" vertical="center"/>
      <protection locked="0"/>
    </xf>
    <xf numFmtId="177" fontId="7" fillId="0" borderId="0" xfId="0" applyNumberFormat="1" applyFont="1" applyFill="1" applyBorder="1" applyAlignment="1" applyProtection="1">
      <alignment horizontal="right" vertical="center"/>
      <protection locked="0"/>
    </xf>
    <xf numFmtId="177" fontId="9" fillId="0" borderId="0" xfId="0" applyNumberFormat="1" applyFont="1" applyFill="1" applyAlignment="1" applyProtection="1">
      <alignment horizontal="right" vertical="center"/>
      <protection locked="0"/>
    </xf>
    <xf numFmtId="176" fontId="9" fillId="0" borderId="0" xfId="0" applyNumberFormat="1" applyFont="1" applyFill="1" applyBorder="1" applyAlignment="1">
      <alignment vertical="center"/>
    </xf>
    <xf numFmtId="176" fontId="7" fillId="0" borderId="0" xfId="0" applyNumberFormat="1" applyFont="1" applyFill="1" applyBorder="1" applyAlignment="1">
      <alignment vertical="center"/>
    </xf>
    <xf numFmtId="49" fontId="7" fillId="0" borderId="0" xfId="0" applyNumberFormat="1" applyFont="1" applyFill="1" applyAlignment="1" applyProtection="1">
      <alignment horizontal="distributed" vertical="center" shrinkToFit="1"/>
      <protection/>
    </xf>
    <xf numFmtId="49" fontId="7" fillId="0" borderId="22" xfId="0" applyNumberFormat="1" applyFont="1" applyFill="1" applyBorder="1" applyAlignment="1" applyProtection="1">
      <alignment horizontal="distributed" vertical="center" shrinkToFit="1"/>
      <protection/>
    </xf>
    <xf numFmtId="43" fontId="9" fillId="0" borderId="0" xfId="0" applyNumberFormat="1" applyFont="1" applyFill="1" applyBorder="1" applyAlignment="1" applyProtection="1">
      <alignment horizontal="right" vertical="center"/>
      <protection/>
    </xf>
    <xf numFmtId="177" fontId="9" fillId="0" borderId="0" xfId="0" applyNumberFormat="1" applyFont="1" applyFill="1" applyAlignment="1" applyProtection="1">
      <alignment horizontal="right" vertical="center"/>
      <protection/>
    </xf>
    <xf numFmtId="177" fontId="9" fillId="0" borderId="0" xfId="0" applyNumberFormat="1" applyFont="1" applyFill="1" applyAlignment="1" applyProtection="1" quotePrefix="1">
      <alignment horizontal="right" vertical="center"/>
      <protection/>
    </xf>
    <xf numFmtId="49" fontId="9" fillId="0" borderId="12" xfId="0" applyNumberFormat="1" applyFont="1" applyFill="1" applyBorder="1" applyAlignment="1" applyProtection="1">
      <alignment horizontal="center" vertical="center"/>
      <protection/>
    </xf>
    <xf numFmtId="176" fontId="9" fillId="0" borderId="0" xfId="0" applyNumberFormat="1" applyFont="1" applyFill="1" applyAlignment="1" applyProtection="1">
      <alignment vertical="center"/>
      <protection/>
    </xf>
    <xf numFmtId="177" fontId="7" fillId="0" borderId="0" xfId="0" applyNumberFormat="1" applyFont="1" applyFill="1" applyAlignment="1" applyProtection="1">
      <alignment horizontal="right" vertical="center"/>
      <protection/>
    </xf>
    <xf numFmtId="43" fontId="7" fillId="0" borderId="0" xfId="0" applyNumberFormat="1" applyFont="1" applyFill="1" applyBorder="1" applyAlignment="1" applyProtection="1">
      <alignment vertical="center"/>
      <protection locked="0"/>
    </xf>
    <xf numFmtId="178" fontId="7" fillId="0" borderId="0" xfId="0" applyNumberFormat="1" applyFont="1" applyFill="1" applyAlignment="1" applyProtection="1">
      <alignment vertical="center"/>
      <protection locked="0"/>
    </xf>
    <xf numFmtId="178" fontId="7" fillId="0" borderId="13" xfId="0" applyNumberFormat="1" applyFont="1" applyFill="1" applyBorder="1" applyAlignment="1" applyProtection="1">
      <alignment horizontal="right" vertical="center"/>
      <protection locked="0"/>
    </xf>
    <xf numFmtId="49" fontId="7" fillId="0" borderId="15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 applyProtection="1">
      <alignment vertical="center"/>
      <protection/>
    </xf>
    <xf numFmtId="49" fontId="7" fillId="0" borderId="0" xfId="0" applyNumberFormat="1" applyFont="1" applyFill="1" applyBorder="1" applyAlignment="1" applyProtection="1">
      <alignment horizontal="left" vertical="center"/>
      <protection/>
    </xf>
    <xf numFmtId="180" fontId="7" fillId="0" borderId="19" xfId="0" applyNumberFormat="1" applyFont="1" applyFill="1" applyBorder="1" applyAlignment="1" applyProtection="1">
      <alignment horizontal="left" vertical="center"/>
      <protection/>
    </xf>
    <xf numFmtId="0" fontId="7" fillId="0" borderId="19" xfId="0" applyNumberFormat="1" applyFont="1" applyFill="1" applyBorder="1" applyAlignment="1">
      <alignment vertical="center"/>
    </xf>
    <xf numFmtId="0" fontId="7" fillId="0" borderId="0" xfId="0" applyNumberFormat="1" applyFont="1" applyFill="1" applyAlignment="1">
      <alignment vertical="center"/>
    </xf>
    <xf numFmtId="180" fontId="7" fillId="0" borderId="0" xfId="0" applyNumberFormat="1" applyFont="1" applyFill="1" applyBorder="1" applyAlignment="1" applyProtection="1">
      <alignment horizontal="left" vertical="center"/>
      <protection/>
    </xf>
    <xf numFmtId="0" fontId="7" fillId="0" borderId="0" xfId="0" applyNumberFormat="1" applyFont="1" applyFill="1" applyBorder="1" applyAlignment="1">
      <alignment vertical="center"/>
    </xf>
    <xf numFmtId="49" fontId="7" fillId="0" borderId="10" xfId="0" applyNumberFormat="1" applyFont="1" applyFill="1" applyBorder="1" applyAlignment="1">
      <alignment horizontal="centerContinuous" vertical="center"/>
    </xf>
    <xf numFmtId="49" fontId="7" fillId="0" borderId="0" xfId="0" applyNumberFormat="1" applyFont="1" applyFill="1" applyAlignment="1">
      <alignment horizontal="centerContinuous" vertical="center"/>
    </xf>
    <xf numFmtId="180" fontId="7" fillId="0" borderId="10" xfId="0" applyNumberFormat="1" applyFont="1" applyFill="1" applyBorder="1" applyAlignment="1" applyProtection="1">
      <alignment horizontal="centerContinuous" vertical="center"/>
      <protection/>
    </xf>
    <xf numFmtId="49" fontId="7" fillId="0" borderId="10" xfId="0" applyNumberFormat="1" applyFont="1" applyFill="1" applyBorder="1" applyAlignment="1" applyProtection="1">
      <alignment horizontal="centerContinuous" vertical="center"/>
      <protection locked="0"/>
    </xf>
    <xf numFmtId="176" fontId="7" fillId="0" borderId="0" xfId="0" applyNumberFormat="1" applyFont="1" applyFill="1" applyAlignment="1">
      <alignment horizontal="distributed" vertical="center"/>
    </xf>
    <xf numFmtId="176" fontId="7" fillId="0" borderId="22" xfId="0" applyNumberFormat="1" applyFont="1" applyFill="1" applyBorder="1" applyAlignment="1">
      <alignment horizontal="distributed" vertical="center"/>
    </xf>
    <xf numFmtId="49" fontId="7" fillId="0" borderId="22" xfId="0" applyNumberFormat="1" applyFont="1" applyFill="1" applyBorder="1" applyAlignment="1" applyProtection="1">
      <alignment vertical="center"/>
      <protection/>
    </xf>
    <xf numFmtId="176" fontId="7" fillId="0" borderId="0" xfId="0" applyNumberFormat="1" applyFont="1" applyFill="1" applyBorder="1" applyAlignment="1" applyProtection="1">
      <alignment vertical="center"/>
      <protection/>
    </xf>
    <xf numFmtId="176" fontId="9" fillId="0" borderId="0" xfId="0" applyNumberFormat="1" applyFont="1" applyFill="1" applyBorder="1" applyAlignment="1" applyProtection="1">
      <alignment vertical="center"/>
      <protection/>
    </xf>
    <xf numFmtId="179" fontId="7" fillId="0" borderId="0" xfId="0" applyNumberFormat="1" applyFont="1" applyFill="1" applyAlignment="1" applyProtection="1">
      <alignment horizontal="right" vertical="center"/>
      <protection locked="0"/>
    </xf>
    <xf numFmtId="176" fontId="7" fillId="0" borderId="23" xfId="0" applyNumberFormat="1" applyFont="1" applyFill="1" applyBorder="1" applyAlignment="1" applyProtection="1">
      <alignment vertical="center"/>
      <protection/>
    </xf>
    <xf numFmtId="176" fontId="7" fillId="0" borderId="23" xfId="0" applyNumberFormat="1" applyFont="1" applyFill="1" applyBorder="1" applyAlignment="1">
      <alignment vertical="center"/>
    </xf>
    <xf numFmtId="178" fontId="9" fillId="0" borderId="0" xfId="0" applyNumberFormat="1" applyFont="1" applyFill="1" applyAlignment="1" applyProtection="1">
      <alignment horizontal="right" vertical="center"/>
      <protection/>
    </xf>
    <xf numFmtId="180" fontId="7" fillId="0" borderId="13" xfId="0" applyNumberFormat="1" applyFont="1" applyFill="1" applyBorder="1" applyAlignment="1" applyProtection="1">
      <alignment horizontal="left" vertical="center"/>
      <protection/>
    </xf>
    <xf numFmtId="0" fontId="7" fillId="0" borderId="13" xfId="0" applyNumberFormat="1" applyFont="1" applyFill="1" applyBorder="1" applyAlignment="1">
      <alignment vertical="center"/>
    </xf>
    <xf numFmtId="176" fontId="7" fillId="0" borderId="13" xfId="0" applyNumberFormat="1" applyFont="1" applyFill="1" applyBorder="1" applyAlignment="1">
      <alignment vertical="center"/>
    </xf>
    <xf numFmtId="0" fontId="7" fillId="0" borderId="14" xfId="0" applyNumberFormat="1" applyFont="1" applyFill="1" applyBorder="1" applyAlignment="1">
      <alignment vertical="center"/>
    </xf>
    <xf numFmtId="180" fontId="7" fillId="0" borderId="0" xfId="0" applyNumberFormat="1" applyFont="1" applyFill="1" applyAlignment="1">
      <alignment vertical="center"/>
    </xf>
    <xf numFmtId="0" fontId="7" fillId="0" borderId="0" xfId="0" applyNumberFormat="1" applyFont="1" applyFill="1" applyBorder="1" applyAlignment="1" applyProtection="1">
      <alignment vertical="center"/>
      <protection locked="0"/>
    </xf>
    <xf numFmtId="176" fontId="7" fillId="0" borderId="0" xfId="0" applyNumberFormat="1" applyFont="1" applyFill="1" applyAlignment="1">
      <alignment horizontal="center" vertical="center"/>
    </xf>
    <xf numFmtId="49" fontId="7" fillId="0" borderId="13" xfId="0" applyNumberFormat="1" applyFont="1" applyFill="1" applyBorder="1" applyAlignment="1" applyProtection="1">
      <alignment horizontal="center" vertical="center"/>
      <protection/>
    </xf>
    <xf numFmtId="49" fontId="7" fillId="0" borderId="14" xfId="0" applyNumberFormat="1" applyFont="1" applyFill="1" applyBorder="1" applyAlignment="1" applyProtection="1">
      <alignment horizontal="center" vertical="center"/>
      <protection/>
    </xf>
    <xf numFmtId="49" fontId="7" fillId="0" borderId="0" xfId="0" applyNumberFormat="1" applyFont="1" applyFill="1" applyAlignment="1">
      <alignment horizontal="center" vertical="center"/>
    </xf>
    <xf numFmtId="49" fontId="7" fillId="0" borderId="22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Alignment="1" applyProtection="1">
      <alignment horizontal="distributed" vertical="center"/>
      <protection/>
    </xf>
    <xf numFmtId="49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Border="1" applyAlignment="1">
      <alignment vertical="center"/>
    </xf>
    <xf numFmtId="49" fontId="9" fillId="0" borderId="0" xfId="0" applyNumberFormat="1" applyFont="1" applyFill="1" applyAlignment="1">
      <alignment horizontal="distributed" vertical="center"/>
    </xf>
    <xf numFmtId="49" fontId="9" fillId="0" borderId="0" xfId="0" applyNumberFormat="1" applyFont="1" applyFill="1" applyBorder="1" applyAlignment="1">
      <alignment horizontal="distributed" vertical="center"/>
    </xf>
    <xf numFmtId="49" fontId="7" fillId="0" borderId="0" xfId="0" applyNumberFormat="1" applyFont="1" applyFill="1" applyAlignment="1" applyProtection="1">
      <alignment horizontal="center" vertical="center"/>
      <protection/>
    </xf>
    <xf numFmtId="49" fontId="7" fillId="0" borderId="22" xfId="0" applyNumberFormat="1" applyFont="1" applyFill="1" applyBorder="1" applyAlignment="1" applyProtection="1">
      <alignment horizontal="center" vertical="center"/>
      <protection/>
    </xf>
    <xf numFmtId="49" fontId="7" fillId="0" borderId="0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 applyProtection="1">
      <alignment horizontal="center" vertical="center"/>
      <protection/>
    </xf>
    <xf numFmtId="49" fontId="9" fillId="0" borderId="0" xfId="0" applyNumberFormat="1" applyFont="1" applyFill="1" applyBorder="1" applyAlignment="1" applyProtection="1">
      <alignment horizontal="distributed" vertical="center"/>
      <protection/>
    </xf>
    <xf numFmtId="49" fontId="7" fillId="0" borderId="0" xfId="0" applyNumberFormat="1" applyFont="1" applyFill="1" applyBorder="1" applyAlignment="1" applyProtection="1">
      <alignment horizontal="distributed" vertical="center"/>
      <protection/>
    </xf>
    <xf numFmtId="0" fontId="0" fillId="0" borderId="0" xfId="0" applyFont="1" applyAlignment="1">
      <alignment horizontal="distributed" vertical="center"/>
    </xf>
    <xf numFmtId="0" fontId="0" fillId="0" borderId="22" xfId="0" applyFont="1" applyBorder="1" applyAlignment="1">
      <alignment horizontal="distributed" vertical="center"/>
    </xf>
    <xf numFmtId="49" fontId="7" fillId="0" borderId="22" xfId="0" applyNumberFormat="1" applyFont="1" applyFill="1" applyBorder="1" applyAlignment="1" applyProtection="1">
      <alignment horizontal="distributed" vertical="center"/>
      <protection/>
    </xf>
    <xf numFmtId="178" fontId="7" fillId="0" borderId="0" xfId="0" applyNumberFormat="1" applyFont="1" applyFill="1" applyBorder="1" applyAlignment="1" applyProtection="1">
      <alignment horizontal="center" vertical="center"/>
      <protection locked="0"/>
    </xf>
    <xf numFmtId="49" fontId="7" fillId="0" borderId="12" xfId="0" applyNumberFormat="1" applyFont="1" applyFill="1" applyBorder="1" applyAlignment="1">
      <alignment horizontal="center" vertical="center"/>
    </xf>
    <xf numFmtId="43" fontId="7" fillId="0" borderId="12" xfId="0" applyNumberFormat="1" applyFont="1" applyFill="1" applyBorder="1" applyAlignment="1" applyProtection="1">
      <alignment horizontal="right" vertical="center"/>
      <protection/>
    </xf>
    <xf numFmtId="176" fontId="7" fillId="0" borderId="0" xfId="0" applyNumberFormat="1" applyFont="1" applyFill="1" applyAlignment="1">
      <alignment horizontal="right" vertical="center"/>
    </xf>
    <xf numFmtId="49" fontId="7" fillId="0" borderId="19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horizontal="distributed" vertical="center"/>
    </xf>
    <xf numFmtId="0" fontId="10" fillId="0" borderId="0" xfId="0" applyFont="1" applyFill="1" applyBorder="1" applyAlignment="1">
      <alignment horizontal="distributed" vertical="center"/>
    </xf>
    <xf numFmtId="49" fontId="7" fillId="0" borderId="13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Alignment="1">
      <alignment horizontal="left" vertical="center"/>
    </xf>
    <xf numFmtId="49" fontId="7" fillId="0" borderId="24" xfId="0" applyNumberFormat="1" applyFont="1" applyFill="1" applyBorder="1" applyAlignment="1" applyProtection="1">
      <alignment horizontal="center" vertical="center"/>
      <protection/>
    </xf>
    <xf numFmtId="49" fontId="7" fillId="0" borderId="24" xfId="0" applyNumberFormat="1" applyFont="1" applyFill="1" applyBorder="1" applyAlignment="1">
      <alignment horizontal="center" vertical="center"/>
    </xf>
    <xf numFmtId="49" fontId="9" fillId="0" borderId="25" xfId="0" applyNumberFormat="1" applyFont="1" applyFill="1" applyBorder="1" applyAlignment="1" applyProtection="1">
      <alignment horizontal="left" vertical="center"/>
      <protection/>
    </xf>
    <xf numFmtId="49" fontId="9" fillId="0" borderId="26" xfId="0" applyNumberFormat="1" applyFont="1" applyFill="1" applyBorder="1" applyAlignment="1" applyProtection="1">
      <alignment horizontal="left" vertical="center"/>
      <protection/>
    </xf>
    <xf numFmtId="49" fontId="9" fillId="0" borderId="27" xfId="0" applyNumberFormat="1" applyFont="1" applyFill="1" applyBorder="1" applyAlignment="1" applyProtection="1">
      <alignment horizontal="left" vertical="center"/>
      <protection/>
    </xf>
    <xf numFmtId="49" fontId="0" fillId="0" borderId="28" xfId="0" applyNumberFormat="1" applyFont="1" applyFill="1" applyBorder="1" applyAlignment="1">
      <alignment horizontal="center" vertical="center" textRotation="255"/>
    </xf>
    <xf numFmtId="49" fontId="0" fillId="0" borderId="15" xfId="0" applyNumberFormat="1" applyFont="1" applyFill="1" applyBorder="1" applyAlignment="1">
      <alignment horizontal="center" vertical="center" textRotation="255"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49" fontId="9" fillId="0" borderId="0" xfId="0" applyNumberFormat="1" applyFont="1" applyFill="1" applyAlignment="1" applyProtection="1">
      <alignment horizontal="center" vertical="center"/>
      <protection/>
    </xf>
    <xf numFmtId="0" fontId="9" fillId="0" borderId="0" xfId="0" applyFont="1" applyFill="1" applyAlignment="1">
      <alignment horizontal="distributed" vertical="center"/>
    </xf>
    <xf numFmtId="0" fontId="9" fillId="0" borderId="0" xfId="0" applyFont="1" applyFill="1" applyBorder="1" applyAlignment="1">
      <alignment horizontal="distributed" vertical="center"/>
    </xf>
    <xf numFmtId="176" fontId="2" fillId="0" borderId="0" xfId="0" applyNumberFormat="1" applyFont="1" applyFill="1" applyAlignment="1">
      <alignment horizontal="left" vertical="center"/>
    </xf>
    <xf numFmtId="176" fontId="6" fillId="0" borderId="0" xfId="0" applyNumberFormat="1" applyFont="1" applyFill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438150" y="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209550</xdr:colOff>
      <xdr:row>0</xdr:row>
      <xdr:rowOff>0</xdr:rowOff>
    </xdr:from>
    <xdr:to>
      <xdr:col>4</xdr:col>
      <xdr:colOff>542925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981075" y="0"/>
          <a:ext cx="3333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3815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447675</xdr:colOff>
      <xdr:row>0</xdr:row>
      <xdr:rowOff>0</xdr:rowOff>
    </xdr:from>
    <xdr:to>
      <xdr:col>7</xdr:col>
      <xdr:colOff>57150</xdr:colOff>
      <xdr:row>0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2619375" y="0"/>
          <a:ext cx="523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5" name="AutoShape 5"/>
        <xdr:cNvSpPr>
          <a:spLocks/>
        </xdr:cNvSpPr>
      </xdr:nvSpPr>
      <xdr:spPr>
        <a:xfrm>
          <a:off x="438150" y="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43815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10</a:t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43815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～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43815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30</a:t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9525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228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438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219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2" name="AutoShape 12"/>
        <xdr:cNvSpPr>
          <a:spLocks/>
        </xdr:cNvSpPr>
      </xdr:nvSpPr>
      <xdr:spPr>
        <a:xfrm>
          <a:off x="438150" y="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209550</xdr:colOff>
      <xdr:row>0</xdr:row>
      <xdr:rowOff>0</xdr:rowOff>
    </xdr:from>
    <xdr:to>
      <xdr:col>4</xdr:col>
      <xdr:colOff>542925</xdr:colOff>
      <xdr:row>0</xdr:row>
      <xdr:rowOff>0</xdr:rowOff>
    </xdr:to>
    <xdr:sp>
      <xdr:nvSpPr>
        <xdr:cNvPr id="13" name="Text Box 13"/>
        <xdr:cNvSpPr txBox="1">
          <a:spLocks noChangeArrowheads="1"/>
        </xdr:cNvSpPr>
      </xdr:nvSpPr>
      <xdr:spPr>
        <a:xfrm>
          <a:off x="981075" y="0"/>
          <a:ext cx="3333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4" name="Text Box 14"/>
        <xdr:cNvSpPr txBox="1">
          <a:spLocks noChangeArrowheads="1"/>
        </xdr:cNvSpPr>
      </xdr:nvSpPr>
      <xdr:spPr>
        <a:xfrm>
          <a:off x="43815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447675</xdr:colOff>
      <xdr:row>0</xdr:row>
      <xdr:rowOff>0</xdr:rowOff>
    </xdr:from>
    <xdr:to>
      <xdr:col>7</xdr:col>
      <xdr:colOff>57150</xdr:colOff>
      <xdr:row>0</xdr:row>
      <xdr:rowOff>0</xdr:rowOff>
    </xdr:to>
    <xdr:sp>
      <xdr:nvSpPr>
        <xdr:cNvPr id="15" name="Text Box 15"/>
        <xdr:cNvSpPr txBox="1">
          <a:spLocks noChangeArrowheads="1"/>
        </xdr:cNvSpPr>
      </xdr:nvSpPr>
      <xdr:spPr>
        <a:xfrm>
          <a:off x="2619375" y="0"/>
          <a:ext cx="523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6" name="AutoShape 16"/>
        <xdr:cNvSpPr>
          <a:spLocks/>
        </xdr:cNvSpPr>
      </xdr:nvSpPr>
      <xdr:spPr>
        <a:xfrm>
          <a:off x="438150" y="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7" name="Text Box 17"/>
        <xdr:cNvSpPr txBox="1">
          <a:spLocks noChangeArrowheads="1"/>
        </xdr:cNvSpPr>
      </xdr:nvSpPr>
      <xdr:spPr>
        <a:xfrm>
          <a:off x="43815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10</a:t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8" name="Text Box 18"/>
        <xdr:cNvSpPr txBox="1">
          <a:spLocks noChangeArrowheads="1"/>
        </xdr:cNvSpPr>
      </xdr:nvSpPr>
      <xdr:spPr>
        <a:xfrm>
          <a:off x="43815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～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9" name="Text Box 19"/>
        <xdr:cNvSpPr txBox="1">
          <a:spLocks noChangeArrowheads="1"/>
        </xdr:cNvSpPr>
      </xdr:nvSpPr>
      <xdr:spPr>
        <a:xfrm>
          <a:off x="43815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30</a:t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9525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228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438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219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0;&#24180;&#12288;&#22823;&#20998;&#30476;&#32113;&#35336;&#24180;&#37969;\&#26157;&#21644;44&#24180;&#24230;08&#24314;&#35373;&#26989;86-9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0;&#24180;&#12288;&#22823;&#20998;&#30476;&#32113;&#35336;&#24180;&#37969;\&#26157;&#21644;44&#24180;&#24230;04-2&#36786;&#26989;(2)45-5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0;&#24180;&#12288;&#22823;&#20998;&#30476;&#32113;&#35336;&#24180;&#37969;\&#26157;&#21644;44&#24180;&#24230;05&#26519;&#26989;58-68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0;&#24180;&#12288;&#22823;&#20998;&#30476;&#32113;&#35336;&#24180;&#37969;\&#26157;&#21644;44&#24180;&#24230;06&#27700;&#29987;&#26989;65-75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0;&#24180;&#12288;&#22823;&#20998;&#30476;&#32113;&#35336;&#24180;&#37969;\&#26157;&#21644;44&#24180;&#24230;07&#37489;&#24037;&#26989;76-85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86"/>
      <sheetName val="87"/>
      <sheetName val="88"/>
      <sheetName val="89"/>
      <sheetName val="90"/>
      <sheetName val="91"/>
      <sheetName val="92"/>
      <sheetName val="93"/>
      <sheetName val="94"/>
      <sheetName val="95Ａ"/>
      <sheetName val="95Ｂ"/>
      <sheetName val="96"/>
      <sheetName val="97"/>
      <sheetName val="98"/>
      <sheetName val="9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41"/>
      <sheetName val="42"/>
      <sheetName val="43"/>
      <sheetName val="44"/>
      <sheetName val="45"/>
      <sheetName val="46"/>
      <sheetName val="47,48"/>
      <sheetName val="49"/>
      <sheetName val="50"/>
      <sheetName val="51"/>
      <sheetName val="52"/>
      <sheetName val="53"/>
    </sheetNames>
    <sheetDataSet>
      <sheetData sheetId="11">
        <row r="1">
          <cell r="A1" t="str">
            <v>　　　　　　　　　　53． 肥　料　消　費　量　の　推　移</v>
          </cell>
        </row>
        <row r="2">
          <cell r="A2" t="str">
            <v>    (単位  トン)</v>
          </cell>
        </row>
        <row r="3">
          <cell r="A3" t="str">
            <v>年　次</v>
          </cell>
          <cell r="B3" t="str">
            <v>硫　安</v>
          </cell>
          <cell r="C3" t="str">
            <v>塩　安</v>
          </cell>
          <cell r="D3" t="str">
            <v>硝　安</v>
          </cell>
          <cell r="E3" t="str">
            <v>尿　素</v>
          </cell>
          <cell r="F3" t="str">
            <v>石　灰</v>
          </cell>
          <cell r="G3" t="str">
            <v>過燐酸</v>
          </cell>
          <cell r="H3" t="str">
            <v>熔　燐</v>
          </cell>
          <cell r="I3" t="str">
            <v>硫　加</v>
          </cell>
          <cell r="J3" t="str">
            <v>塩　加</v>
          </cell>
          <cell r="K3" t="str">
            <v>配　合</v>
          </cell>
          <cell r="L3" t="str">
            <v>化　成</v>
          </cell>
          <cell r="M3" t="str">
            <v>石灰類</v>
          </cell>
        </row>
        <row r="4">
          <cell r="F4" t="str">
            <v>窒　素</v>
          </cell>
        </row>
        <row r="6">
          <cell r="A6" t="str">
            <v>昭和39年</v>
          </cell>
          <cell r="B6">
            <v>9862</v>
          </cell>
          <cell r="C6">
            <v>1985</v>
          </cell>
          <cell r="D6">
            <v>982</v>
          </cell>
          <cell r="E6">
            <v>6615</v>
          </cell>
          <cell r="F6">
            <v>3717</v>
          </cell>
          <cell r="G6">
            <v>7645</v>
          </cell>
          <cell r="H6">
            <v>2261</v>
          </cell>
          <cell r="I6">
            <v>1423</v>
          </cell>
          <cell r="J6">
            <v>2820</v>
          </cell>
          <cell r="K6">
            <v>13640</v>
          </cell>
          <cell r="L6">
            <v>50871</v>
          </cell>
          <cell r="M6">
            <v>17267</v>
          </cell>
        </row>
        <row r="7">
          <cell r="A7" t="str">
            <v>  40</v>
          </cell>
          <cell r="B7">
            <v>8437</v>
          </cell>
          <cell r="C7">
            <v>1411</v>
          </cell>
          <cell r="D7">
            <v>616</v>
          </cell>
          <cell r="E7">
            <v>5971</v>
          </cell>
          <cell r="F7">
            <v>3857</v>
          </cell>
          <cell r="G7">
            <v>6829</v>
          </cell>
          <cell r="H7">
            <v>2234</v>
          </cell>
          <cell r="I7">
            <v>1154</v>
          </cell>
          <cell r="J7">
            <v>2069</v>
          </cell>
          <cell r="K7">
            <v>14338</v>
          </cell>
          <cell r="L7">
            <v>52834</v>
          </cell>
          <cell r="M7">
            <v>20601</v>
          </cell>
        </row>
        <row r="8">
          <cell r="A8" t="str">
            <v>  41</v>
          </cell>
          <cell r="B8">
            <v>8618</v>
          </cell>
          <cell r="C8">
            <v>1728</v>
          </cell>
          <cell r="D8">
            <v>640</v>
          </cell>
          <cell r="E8">
            <v>3871</v>
          </cell>
          <cell r="F8">
            <v>4036</v>
          </cell>
          <cell r="G8">
            <v>5772</v>
          </cell>
          <cell r="H8">
            <v>2688</v>
          </cell>
          <cell r="I8">
            <v>1224</v>
          </cell>
          <cell r="J8">
            <v>1829</v>
          </cell>
          <cell r="K8">
            <v>11666</v>
          </cell>
          <cell r="L8">
            <v>60886</v>
          </cell>
          <cell r="M8">
            <v>27928</v>
          </cell>
        </row>
        <row r="9">
          <cell r="A9" t="str">
            <v>  42</v>
          </cell>
          <cell r="B9">
            <v>7215</v>
          </cell>
          <cell r="C9">
            <v>2038</v>
          </cell>
          <cell r="D9">
            <v>869</v>
          </cell>
          <cell r="E9">
            <v>5795</v>
          </cell>
          <cell r="F9">
            <v>3259</v>
          </cell>
          <cell r="G9">
            <v>5140</v>
          </cell>
          <cell r="H9">
            <v>3798</v>
          </cell>
          <cell r="I9">
            <v>529</v>
          </cell>
          <cell r="J9">
            <v>1408</v>
          </cell>
          <cell r="K9">
            <v>11886</v>
          </cell>
          <cell r="L9">
            <v>61815</v>
          </cell>
          <cell r="M9">
            <v>35555</v>
          </cell>
        </row>
        <row r="11">
          <cell r="A11" t="str">
            <v>  43</v>
          </cell>
          <cell r="B11">
            <v>7645</v>
          </cell>
          <cell r="C11">
            <v>1898</v>
          </cell>
          <cell r="D11">
            <v>529</v>
          </cell>
          <cell r="E11">
            <v>2866</v>
          </cell>
          <cell r="F11">
            <v>3673</v>
          </cell>
          <cell r="G11">
            <v>4322</v>
          </cell>
          <cell r="H11">
            <v>5009</v>
          </cell>
          <cell r="I11">
            <v>464</v>
          </cell>
          <cell r="J11">
            <v>1013</v>
          </cell>
          <cell r="K11">
            <v>12215</v>
          </cell>
          <cell r="L11">
            <v>68750</v>
          </cell>
          <cell r="M11">
            <v>45786</v>
          </cell>
        </row>
        <row r="13">
          <cell r="A13" t="str">
            <v>　 資料：県農政普及課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54"/>
      <sheetName val="55"/>
      <sheetName val="56"/>
      <sheetName val="57"/>
      <sheetName val="58"/>
      <sheetName val="59"/>
      <sheetName val="60A"/>
      <sheetName val="60B"/>
      <sheetName val="61"/>
      <sheetName val="62"/>
      <sheetName val="63"/>
      <sheetName val="6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65"/>
      <sheetName val="66"/>
      <sheetName val="67"/>
      <sheetName val="68"/>
      <sheetName val="69"/>
      <sheetName val="70"/>
      <sheetName val="71"/>
      <sheetName val="72"/>
      <sheetName val="73"/>
      <sheetName val="74"/>
      <sheetName val="75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76"/>
      <sheetName val="77A"/>
      <sheetName val="77B"/>
      <sheetName val="78"/>
      <sheetName val="79A.B"/>
      <sheetName val="79C"/>
      <sheetName val="80"/>
      <sheetName val="81"/>
      <sheetName val="82"/>
      <sheetName val="83A"/>
      <sheetName val="83B"/>
      <sheetName val="84"/>
      <sheetName val="8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203"/>
  <sheetViews>
    <sheetView tabSelected="1" zoomScalePageLayoutView="0" workbookViewId="0" topLeftCell="M118">
      <selection activeCell="W143" sqref="W143"/>
    </sheetView>
  </sheetViews>
  <sheetFormatPr defaultColWidth="15.25390625" defaultRowHeight="12" customHeight="1"/>
  <cols>
    <col min="1" max="2" width="2.875" style="10" customWidth="1"/>
    <col min="3" max="3" width="0.12890625" style="10" hidden="1" customWidth="1"/>
    <col min="4" max="4" width="4.375" style="10" customWidth="1"/>
    <col min="5" max="5" width="16.25390625" style="89" customWidth="1"/>
    <col min="6" max="6" width="2.125" style="89" customWidth="1"/>
    <col min="7" max="7" width="12.00390625" style="10" customWidth="1"/>
    <col min="8" max="22" width="10.75390625" style="10" customWidth="1"/>
    <col min="23" max="23" width="10.75390625" style="104" customWidth="1"/>
    <col min="24" max="24" width="5.875" style="24" customWidth="1"/>
    <col min="25" max="16384" width="15.25390625" style="10" customWidth="1"/>
  </cols>
  <sheetData>
    <row r="1" spans="1:24" s="1" customFormat="1" ht="18.75" customHeight="1">
      <c r="A1" s="143" t="s">
        <v>0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</row>
    <row r="2" spans="1:24" s="2" customFormat="1" ht="18" customHeight="1">
      <c r="A2" s="144" t="s">
        <v>269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</row>
    <row r="3" spans="1:24" ht="12.75" customHeight="1" thickBot="1">
      <c r="A3" s="3"/>
      <c r="B3" s="3"/>
      <c r="C3" s="4"/>
      <c r="D3" s="3"/>
      <c r="E3" s="3"/>
      <c r="F3" s="3"/>
      <c r="G3" s="5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6"/>
      <c r="V3" s="7"/>
      <c r="W3" s="8" t="s">
        <v>1</v>
      </c>
      <c r="X3" s="9"/>
    </row>
    <row r="4" spans="1:25" s="14" customFormat="1" ht="24" customHeight="1" thickTop="1">
      <c r="A4" s="132" t="s">
        <v>2</v>
      </c>
      <c r="B4" s="133"/>
      <c r="C4" s="133"/>
      <c r="D4" s="133"/>
      <c r="E4" s="133"/>
      <c r="F4" s="11"/>
      <c r="G4" s="132" t="s">
        <v>3</v>
      </c>
      <c r="H4" s="12" t="s">
        <v>4</v>
      </c>
      <c r="I4" s="12" t="s">
        <v>5</v>
      </c>
      <c r="J4" s="12" t="s">
        <v>6</v>
      </c>
      <c r="K4" s="134" t="s">
        <v>7</v>
      </c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6"/>
      <c r="X4" s="137" t="s">
        <v>8</v>
      </c>
      <c r="Y4" s="13"/>
    </row>
    <row r="5" spans="1:25" s="24" customFormat="1" ht="24" customHeight="1">
      <c r="A5" s="130"/>
      <c r="B5" s="130"/>
      <c r="C5" s="130"/>
      <c r="D5" s="130"/>
      <c r="E5" s="130"/>
      <c r="F5" s="16"/>
      <c r="G5" s="130"/>
      <c r="H5" s="17" t="s">
        <v>9</v>
      </c>
      <c r="I5" s="17" t="s">
        <v>9</v>
      </c>
      <c r="J5" s="17" t="s">
        <v>9</v>
      </c>
      <c r="K5" s="18" t="s">
        <v>9</v>
      </c>
      <c r="L5" s="19" t="s">
        <v>10</v>
      </c>
      <c r="M5" s="20" t="s">
        <v>11</v>
      </c>
      <c r="N5" s="21" t="s">
        <v>12</v>
      </c>
      <c r="O5" s="22" t="s">
        <v>13</v>
      </c>
      <c r="P5" s="19" t="s">
        <v>14</v>
      </c>
      <c r="Q5" s="19" t="s">
        <v>15</v>
      </c>
      <c r="R5" s="19" t="s">
        <v>16</v>
      </c>
      <c r="S5" s="19" t="s">
        <v>17</v>
      </c>
      <c r="T5" s="19" t="s">
        <v>18</v>
      </c>
      <c r="U5" s="19" t="s">
        <v>19</v>
      </c>
      <c r="V5" s="19" t="s">
        <v>20</v>
      </c>
      <c r="W5" s="19" t="s">
        <v>21</v>
      </c>
      <c r="X5" s="138"/>
      <c r="Y5" s="23"/>
    </row>
    <row r="6" spans="1:25" s="24" customFormat="1" ht="6" customHeight="1">
      <c r="A6" s="127"/>
      <c r="B6" s="127"/>
      <c r="C6" s="127"/>
      <c r="D6" s="127"/>
      <c r="E6" s="127"/>
      <c r="F6" s="26"/>
      <c r="G6" s="25"/>
      <c r="H6" s="27"/>
      <c r="I6" s="27"/>
      <c r="J6" s="27"/>
      <c r="K6" s="27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9"/>
      <c r="Y6" s="23"/>
    </row>
    <row r="7" spans="1:24" s="35" customFormat="1" ht="12" customHeight="1">
      <c r="A7" s="118" t="s">
        <v>22</v>
      </c>
      <c r="B7" s="111"/>
      <c r="C7" s="111"/>
      <c r="D7" s="111"/>
      <c r="E7" s="111"/>
      <c r="F7" s="30"/>
      <c r="G7" s="31">
        <v>10000</v>
      </c>
      <c r="H7" s="32">
        <v>100</v>
      </c>
      <c r="I7" s="32">
        <v>111.7</v>
      </c>
      <c r="J7" s="32">
        <v>141.7</v>
      </c>
      <c r="K7" s="32">
        <v>153.3</v>
      </c>
      <c r="L7" s="32">
        <v>138.1</v>
      </c>
      <c r="M7" s="32">
        <v>144.9</v>
      </c>
      <c r="N7" s="32">
        <v>153.8</v>
      </c>
      <c r="O7" s="33">
        <v>186.7</v>
      </c>
      <c r="P7" s="33">
        <v>179.6</v>
      </c>
      <c r="Q7" s="33">
        <v>150.2</v>
      </c>
      <c r="R7" s="33">
        <v>139.2</v>
      </c>
      <c r="S7" s="33">
        <v>136.1</v>
      </c>
      <c r="T7" s="33">
        <v>143.1</v>
      </c>
      <c r="U7" s="33">
        <v>152.9</v>
      </c>
      <c r="V7" s="33">
        <v>156.5</v>
      </c>
      <c r="W7" s="33">
        <v>159.2</v>
      </c>
      <c r="X7" s="34" t="s">
        <v>23</v>
      </c>
    </row>
    <row r="8" spans="1:24" s="35" customFormat="1" ht="12" customHeight="1">
      <c r="A8" s="139"/>
      <c r="B8" s="139"/>
      <c r="C8" s="139"/>
      <c r="D8" s="139"/>
      <c r="E8" s="139"/>
      <c r="F8" s="36"/>
      <c r="G8" s="31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4"/>
    </row>
    <row r="9" spans="1:24" s="35" customFormat="1" ht="12" customHeight="1">
      <c r="A9" s="109" t="s">
        <v>24</v>
      </c>
      <c r="B9" s="110"/>
      <c r="C9" s="110"/>
      <c r="D9" s="110"/>
      <c r="E9" s="111"/>
      <c r="F9" s="30"/>
      <c r="G9" s="31">
        <f>SUM(G11,G20)</f>
        <v>531.3100000000001</v>
      </c>
      <c r="H9" s="32">
        <v>100</v>
      </c>
      <c r="I9" s="32">
        <v>119.2</v>
      </c>
      <c r="J9" s="32">
        <v>136</v>
      </c>
      <c r="K9" s="32">
        <v>151.8</v>
      </c>
      <c r="L9" s="32">
        <v>139</v>
      </c>
      <c r="M9" s="32">
        <v>134.8</v>
      </c>
      <c r="N9" s="32">
        <v>162.5</v>
      </c>
      <c r="O9" s="32">
        <v>144</v>
      </c>
      <c r="P9" s="32">
        <v>150.4</v>
      </c>
      <c r="Q9" s="32">
        <v>144</v>
      </c>
      <c r="R9" s="32">
        <v>130.7</v>
      </c>
      <c r="S9" s="32">
        <v>155.5</v>
      </c>
      <c r="T9" s="32">
        <v>161.5</v>
      </c>
      <c r="U9" s="32">
        <v>169.5</v>
      </c>
      <c r="V9" s="32">
        <v>168.1</v>
      </c>
      <c r="W9" s="32">
        <v>162.1</v>
      </c>
      <c r="X9" s="34" t="s">
        <v>25</v>
      </c>
    </row>
    <row r="10" spans="1:24" s="35" customFormat="1" ht="12" customHeight="1">
      <c r="A10" s="140"/>
      <c r="B10" s="140"/>
      <c r="C10" s="140"/>
      <c r="D10" s="140"/>
      <c r="E10" s="139"/>
      <c r="F10" s="36"/>
      <c r="G10" s="31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4"/>
    </row>
    <row r="11" spans="1:24" s="35" customFormat="1" ht="12" customHeight="1">
      <c r="A11" s="109" t="s">
        <v>26</v>
      </c>
      <c r="B11" s="141"/>
      <c r="C11" s="141"/>
      <c r="D11" s="141"/>
      <c r="E11" s="142"/>
      <c r="F11" s="37"/>
      <c r="G11" s="31">
        <f>SUM(G12:G18)</f>
        <v>109.13000000000001</v>
      </c>
      <c r="H11" s="33">
        <v>100</v>
      </c>
      <c r="I11" s="33">
        <v>90.6</v>
      </c>
      <c r="J11" s="33">
        <v>82.3</v>
      </c>
      <c r="K11" s="33">
        <v>66.9</v>
      </c>
      <c r="L11" s="33">
        <v>70.9</v>
      </c>
      <c r="M11" s="33">
        <v>65.8</v>
      </c>
      <c r="N11" s="33">
        <v>82.9</v>
      </c>
      <c r="O11" s="33">
        <v>69.2</v>
      </c>
      <c r="P11" s="33">
        <v>75.9</v>
      </c>
      <c r="Q11" s="33">
        <v>68.3</v>
      </c>
      <c r="R11" s="33">
        <v>67.8</v>
      </c>
      <c r="S11" s="33">
        <v>66.3</v>
      </c>
      <c r="T11" s="33">
        <v>52.5</v>
      </c>
      <c r="U11" s="33">
        <v>70.8</v>
      </c>
      <c r="V11" s="33">
        <v>58.6</v>
      </c>
      <c r="W11" s="33">
        <v>54.1</v>
      </c>
      <c r="X11" s="34" t="s">
        <v>27</v>
      </c>
    </row>
    <row r="12" spans="1:24" ht="12" customHeight="1">
      <c r="A12" s="38"/>
      <c r="B12" s="24" t="s">
        <v>28</v>
      </c>
      <c r="C12" s="14"/>
      <c r="D12" s="14"/>
      <c r="E12" s="39" t="s">
        <v>29</v>
      </c>
      <c r="F12" s="40"/>
      <c r="G12" s="41">
        <v>56.54</v>
      </c>
      <c r="H12" s="42">
        <v>100</v>
      </c>
      <c r="I12" s="42">
        <v>81.8</v>
      </c>
      <c r="J12" s="42">
        <v>59.6</v>
      </c>
      <c r="K12" s="42">
        <v>38.2</v>
      </c>
      <c r="L12" s="42">
        <v>48.8</v>
      </c>
      <c r="M12" s="42">
        <v>38.6</v>
      </c>
      <c r="N12" s="42">
        <v>47.9</v>
      </c>
      <c r="O12" s="42">
        <v>44</v>
      </c>
      <c r="P12" s="42">
        <v>41.1</v>
      </c>
      <c r="Q12" s="42">
        <v>35.4</v>
      </c>
      <c r="R12" s="42">
        <v>34.4</v>
      </c>
      <c r="S12" s="42">
        <v>33</v>
      </c>
      <c r="T12" s="42">
        <v>34.5</v>
      </c>
      <c r="U12" s="42">
        <v>28.5</v>
      </c>
      <c r="V12" s="42">
        <v>30.1</v>
      </c>
      <c r="W12" s="42">
        <v>32.4</v>
      </c>
      <c r="X12" s="43" t="s">
        <v>30</v>
      </c>
    </row>
    <row r="13" spans="1:24" ht="12" customHeight="1">
      <c r="A13" s="38"/>
      <c r="B13" s="24" t="s">
        <v>31</v>
      </c>
      <c r="C13" s="14"/>
      <c r="D13" s="14"/>
      <c r="E13" s="39" t="s">
        <v>32</v>
      </c>
      <c r="F13" s="40"/>
      <c r="G13" s="41">
        <v>3.54</v>
      </c>
      <c r="H13" s="42">
        <v>100</v>
      </c>
      <c r="I13" s="42">
        <v>87.6</v>
      </c>
      <c r="J13" s="42">
        <v>79.4</v>
      </c>
      <c r="K13" s="42">
        <v>46.1</v>
      </c>
      <c r="L13" s="42">
        <v>63</v>
      </c>
      <c r="M13" s="42">
        <v>47.7</v>
      </c>
      <c r="N13" s="42">
        <v>54.7</v>
      </c>
      <c r="O13" s="42">
        <v>49.6</v>
      </c>
      <c r="P13" s="42">
        <v>47.7</v>
      </c>
      <c r="Q13" s="42">
        <v>40.7</v>
      </c>
      <c r="R13" s="42">
        <v>40.1</v>
      </c>
      <c r="S13" s="42">
        <v>40.7</v>
      </c>
      <c r="T13" s="42">
        <v>40.1</v>
      </c>
      <c r="U13" s="42">
        <v>52.2</v>
      </c>
      <c r="V13" s="42">
        <v>38.8</v>
      </c>
      <c r="W13" s="42">
        <v>38.2</v>
      </c>
      <c r="X13" s="43" t="s">
        <v>31</v>
      </c>
    </row>
    <row r="14" spans="1:24" ht="12" customHeight="1">
      <c r="A14" s="38"/>
      <c r="B14" s="24" t="s">
        <v>33</v>
      </c>
      <c r="C14" s="14"/>
      <c r="D14" s="14"/>
      <c r="E14" s="39" t="s">
        <v>34</v>
      </c>
      <c r="F14" s="40"/>
      <c r="G14" s="41">
        <v>37.48</v>
      </c>
      <c r="H14" s="42">
        <v>100</v>
      </c>
      <c r="I14" s="42">
        <v>91.9</v>
      </c>
      <c r="J14" s="42">
        <v>100.8</v>
      </c>
      <c r="K14" s="42">
        <v>88.9</v>
      </c>
      <c r="L14" s="42">
        <v>85.3</v>
      </c>
      <c r="M14" s="42">
        <v>99.1</v>
      </c>
      <c r="N14" s="42">
        <v>117.6</v>
      </c>
      <c r="O14" s="42">
        <v>81.7</v>
      </c>
      <c r="P14" s="42">
        <v>102.2</v>
      </c>
      <c r="Q14" s="42">
        <v>84.5</v>
      </c>
      <c r="R14" s="42">
        <v>88.2</v>
      </c>
      <c r="S14" s="42">
        <v>93.2</v>
      </c>
      <c r="T14" s="42">
        <v>95</v>
      </c>
      <c r="U14" s="42">
        <v>104.9</v>
      </c>
      <c r="V14" s="42">
        <v>83.4</v>
      </c>
      <c r="W14" s="42">
        <v>67.8</v>
      </c>
      <c r="X14" s="43" t="s">
        <v>35</v>
      </c>
    </row>
    <row r="15" spans="1:24" ht="12" customHeight="1">
      <c r="A15" s="38"/>
      <c r="B15" s="24" t="s">
        <v>36</v>
      </c>
      <c r="C15" s="14"/>
      <c r="D15" s="14"/>
      <c r="E15" s="39" t="s">
        <v>37</v>
      </c>
      <c r="F15" s="40"/>
      <c r="G15" s="41">
        <v>1.06</v>
      </c>
      <c r="H15" s="42">
        <v>100</v>
      </c>
      <c r="I15" s="42">
        <v>209.3</v>
      </c>
      <c r="J15" s="42">
        <v>464.8</v>
      </c>
      <c r="K15" s="42">
        <v>708.4</v>
      </c>
      <c r="L15" s="42">
        <v>489.5</v>
      </c>
      <c r="M15" s="42">
        <v>499.5</v>
      </c>
      <c r="N15" s="42">
        <v>541</v>
      </c>
      <c r="O15" s="42">
        <v>584.3</v>
      </c>
      <c r="P15" s="42">
        <v>725.9</v>
      </c>
      <c r="Q15" s="42">
        <v>874.6</v>
      </c>
      <c r="R15" s="42">
        <v>872.4</v>
      </c>
      <c r="S15" s="42">
        <v>1143.6</v>
      </c>
      <c r="T15" s="42">
        <v>712.2</v>
      </c>
      <c r="U15" s="42">
        <v>830.3</v>
      </c>
      <c r="V15" s="42">
        <v>690.6</v>
      </c>
      <c r="W15" s="42">
        <v>626.6</v>
      </c>
      <c r="X15" s="43" t="s">
        <v>38</v>
      </c>
    </row>
    <row r="16" spans="1:24" ht="12" customHeight="1">
      <c r="A16" s="38"/>
      <c r="B16" s="24" t="s">
        <v>39</v>
      </c>
      <c r="C16" s="14"/>
      <c r="D16" s="14"/>
      <c r="E16" s="39" t="s">
        <v>40</v>
      </c>
      <c r="F16" s="40"/>
      <c r="G16" s="41">
        <v>8.51</v>
      </c>
      <c r="H16" s="42">
        <v>100</v>
      </c>
      <c r="I16" s="42">
        <v>112.5</v>
      </c>
      <c r="J16" s="42">
        <v>82.1</v>
      </c>
      <c r="K16" s="42">
        <v>60</v>
      </c>
      <c r="L16" s="42">
        <v>83.6</v>
      </c>
      <c r="M16" s="42">
        <v>54.4</v>
      </c>
      <c r="N16" s="42">
        <v>82.4</v>
      </c>
      <c r="O16" s="42">
        <v>90.9</v>
      </c>
      <c r="P16" s="42">
        <v>86.8</v>
      </c>
      <c r="Q16" s="42">
        <v>102.3</v>
      </c>
      <c r="R16" s="42">
        <v>76.8</v>
      </c>
      <c r="S16" s="42">
        <v>23.1</v>
      </c>
      <c r="T16" s="42">
        <v>24.5</v>
      </c>
      <c r="U16" s="42">
        <v>18.2</v>
      </c>
      <c r="V16" s="42">
        <v>33.9</v>
      </c>
      <c r="W16" s="42">
        <v>43.3</v>
      </c>
      <c r="X16" s="43" t="s">
        <v>39</v>
      </c>
    </row>
    <row r="17" spans="1:24" ht="12" customHeight="1">
      <c r="A17" s="38"/>
      <c r="B17" s="24" t="s">
        <v>41</v>
      </c>
      <c r="C17" s="14"/>
      <c r="D17" s="14"/>
      <c r="E17" s="39" t="s">
        <v>42</v>
      </c>
      <c r="F17" s="40"/>
      <c r="G17" s="41">
        <v>1.43</v>
      </c>
      <c r="H17" s="42">
        <v>100</v>
      </c>
      <c r="I17" s="42">
        <v>170.8</v>
      </c>
      <c r="J17" s="42">
        <v>195.8</v>
      </c>
      <c r="K17" s="42">
        <v>240.9</v>
      </c>
      <c r="L17" s="42">
        <v>210.9</v>
      </c>
      <c r="M17" s="42">
        <v>71.9</v>
      </c>
      <c r="N17" s="42">
        <v>288.4</v>
      </c>
      <c r="O17" s="42">
        <v>257.5</v>
      </c>
      <c r="P17" s="42">
        <v>288.4</v>
      </c>
      <c r="Q17" s="42">
        <v>256.8</v>
      </c>
      <c r="R17" s="42">
        <v>264.7</v>
      </c>
      <c r="S17" s="42">
        <v>201.5</v>
      </c>
      <c r="T17" s="42">
        <v>293.9</v>
      </c>
      <c r="U17" s="42">
        <v>267.8</v>
      </c>
      <c r="V17" s="42">
        <v>255.2</v>
      </c>
      <c r="W17" s="42">
        <v>233.8</v>
      </c>
      <c r="X17" s="43" t="s">
        <v>41</v>
      </c>
    </row>
    <row r="18" spans="1:24" ht="12" customHeight="1">
      <c r="A18" s="38"/>
      <c r="B18" s="24" t="s">
        <v>43</v>
      </c>
      <c r="C18" s="14"/>
      <c r="D18" s="14"/>
      <c r="E18" s="39" t="s">
        <v>44</v>
      </c>
      <c r="F18" s="40"/>
      <c r="G18" s="41">
        <v>0.57</v>
      </c>
      <c r="H18" s="42">
        <v>100</v>
      </c>
      <c r="I18" s="42">
        <v>203.7</v>
      </c>
      <c r="J18" s="42">
        <v>139.9</v>
      </c>
      <c r="K18" s="42">
        <v>78</v>
      </c>
      <c r="L18" s="42">
        <v>67</v>
      </c>
      <c r="M18" s="42">
        <v>69.1</v>
      </c>
      <c r="N18" s="42">
        <v>102.2</v>
      </c>
      <c r="O18" s="42">
        <v>93.1</v>
      </c>
      <c r="P18" s="42">
        <v>73.3</v>
      </c>
      <c r="Q18" s="42">
        <v>128.3</v>
      </c>
      <c r="R18" s="42">
        <v>72.6</v>
      </c>
      <c r="S18" s="42">
        <v>69.8</v>
      </c>
      <c r="T18" s="42">
        <v>59.9</v>
      </c>
      <c r="U18" s="42">
        <v>64.2</v>
      </c>
      <c r="V18" s="42">
        <v>88.1</v>
      </c>
      <c r="W18" s="42">
        <v>47.9</v>
      </c>
      <c r="X18" s="43" t="s">
        <v>43</v>
      </c>
    </row>
    <row r="19" spans="1:24" ht="12" customHeight="1">
      <c r="A19" s="114"/>
      <c r="B19" s="114"/>
      <c r="C19" s="114"/>
      <c r="D19" s="114"/>
      <c r="E19" s="117"/>
      <c r="F19" s="46"/>
      <c r="G19" s="41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7"/>
      <c r="S19" s="42"/>
      <c r="T19" s="42"/>
      <c r="U19" s="42"/>
      <c r="V19" s="42"/>
      <c r="W19" s="42"/>
      <c r="X19" s="43"/>
    </row>
    <row r="20" spans="1:24" s="35" customFormat="1" ht="12" customHeight="1">
      <c r="A20" s="109" t="s">
        <v>45</v>
      </c>
      <c r="B20" s="110"/>
      <c r="C20" s="110"/>
      <c r="D20" s="110"/>
      <c r="E20" s="111"/>
      <c r="F20" s="30"/>
      <c r="G20" s="31">
        <f>SUM(G21:G24)</f>
        <v>422.18</v>
      </c>
      <c r="H20" s="33">
        <v>100</v>
      </c>
      <c r="I20" s="33">
        <v>126.6</v>
      </c>
      <c r="J20" s="33">
        <v>149.9</v>
      </c>
      <c r="K20" s="33">
        <v>173.8</v>
      </c>
      <c r="L20" s="33">
        <v>156.6</v>
      </c>
      <c r="M20" s="33">
        <v>156.6</v>
      </c>
      <c r="N20" s="33">
        <v>183.1</v>
      </c>
      <c r="O20" s="33">
        <v>163.3</v>
      </c>
      <c r="P20" s="33">
        <v>169.6</v>
      </c>
      <c r="Q20" s="33">
        <v>163.6</v>
      </c>
      <c r="R20" s="33">
        <v>147</v>
      </c>
      <c r="S20" s="33">
        <v>178.6</v>
      </c>
      <c r="T20" s="33">
        <v>189.6</v>
      </c>
      <c r="U20" s="33">
        <v>195.1</v>
      </c>
      <c r="V20" s="33">
        <v>196.5</v>
      </c>
      <c r="W20" s="33">
        <v>189.9</v>
      </c>
      <c r="X20" s="34" t="s">
        <v>46</v>
      </c>
    </row>
    <row r="21" spans="1:24" ht="12" customHeight="1">
      <c r="A21" s="14"/>
      <c r="B21" s="24" t="s">
        <v>47</v>
      </c>
      <c r="C21" s="48"/>
      <c r="D21" s="38"/>
      <c r="E21" s="49" t="s">
        <v>48</v>
      </c>
      <c r="F21" s="50"/>
      <c r="G21" s="41">
        <v>52.62</v>
      </c>
      <c r="H21" s="42">
        <v>100</v>
      </c>
      <c r="I21" s="42">
        <v>120</v>
      </c>
      <c r="J21" s="42">
        <v>165.7</v>
      </c>
      <c r="K21" s="42">
        <v>219</v>
      </c>
      <c r="L21" s="42">
        <v>215.9</v>
      </c>
      <c r="M21" s="42">
        <v>211.4</v>
      </c>
      <c r="N21" s="42">
        <v>252.1</v>
      </c>
      <c r="O21" s="42">
        <v>118.3</v>
      </c>
      <c r="P21" s="42">
        <v>213.6</v>
      </c>
      <c r="Q21" s="42">
        <v>190</v>
      </c>
      <c r="R21" s="42">
        <v>176.7</v>
      </c>
      <c r="S21" s="42">
        <v>221.1</v>
      </c>
      <c r="T21" s="42">
        <v>205.1</v>
      </c>
      <c r="U21" s="42">
        <v>231</v>
      </c>
      <c r="V21" s="42">
        <v>279.6</v>
      </c>
      <c r="W21" s="42">
        <v>242.7</v>
      </c>
      <c r="X21" s="43" t="s">
        <v>47</v>
      </c>
    </row>
    <row r="22" spans="1:24" ht="12" customHeight="1">
      <c r="A22" s="14"/>
      <c r="B22" s="24" t="s">
        <v>49</v>
      </c>
      <c r="C22" s="48"/>
      <c r="D22" s="38"/>
      <c r="E22" s="38" t="s">
        <v>50</v>
      </c>
      <c r="F22" s="50"/>
      <c r="G22" s="41">
        <v>331.39</v>
      </c>
      <c r="H22" s="42">
        <v>100</v>
      </c>
      <c r="I22" s="42">
        <v>127</v>
      </c>
      <c r="J22" s="42">
        <v>148.8</v>
      </c>
      <c r="K22" s="42">
        <v>169.8</v>
      </c>
      <c r="L22" s="42">
        <v>148.5</v>
      </c>
      <c r="M22" s="42">
        <v>146.1</v>
      </c>
      <c r="N22" s="42">
        <v>173.1</v>
      </c>
      <c r="O22" s="42">
        <v>162.9</v>
      </c>
      <c r="P22" s="42">
        <v>166.1</v>
      </c>
      <c r="Q22" s="42">
        <v>161.8</v>
      </c>
      <c r="R22" s="42">
        <v>143.7</v>
      </c>
      <c r="S22" s="42">
        <v>177.8</v>
      </c>
      <c r="T22" s="42">
        <v>192.3</v>
      </c>
      <c r="U22" s="42">
        <v>189.2</v>
      </c>
      <c r="V22" s="42">
        <v>188.6</v>
      </c>
      <c r="W22" s="42">
        <v>186.9</v>
      </c>
      <c r="X22" s="43" t="s">
        <v>51</v>
      </c>
    </row>
    <row r="23" spans="1:24" s="54" customFormat="1" ht="12" customHeight="1">
      <c r="A23" s="51"/>
      <c r="B23" s="44" t="s">
        <v>52</v>
      </c>
      <c r="C23" s="48"/>
      <c r="D23" s="38"/>
      <c r="E23" s="49" t="s">
        <v>53</v>
      </c>
      <c r="F23" s="50"/>
      <c r="G23" s="52">
        <v>23.37</v>
      </c>
      <c r="H23" s="42">
        <v>100</v>
      </c>
      <c r="I23" s="42">
        <v>158.9</v>
      </c>
      <c r="J23" s="42">
        <v>169.2</v>
      </c>
      <c r="K23" s="42">
        <v>194.5</v>
      </c>
      <c r="L23" s="53">
        <v>193.6</v>
      </c>
      <c r="M23" s="53">
        <v>171.3</v>
      </c>
      <c r="N23" s="53">
        <v>231</v>
      </c>
      <c r="O23" s="53">
        <v>158.4</v>
      </c>
      <c r="P23" s="53">
        <v>175.7</v>
      </c>
      <c r="Q23" s="53">
        <v>184.8</v>
      </c>
      <c r="R23" s="53">
        <v>179.3</v>
      </c>
      <c r="S23" s="53">
        <v>184.3</v>
      </c>
      <c r="T23" s="53">
        <v>187.9</v>
      </c>
      <c r="U23" s="53">
        <v>277.3</v>
      </c>
      <c r="V23" s="53">
        <v>203.6</v>
      </c>
      <c r="W23" s="53">
        <v>187.1</v>
      </c>
      <c r="X23" s="12" t="s">
        <v>54</v>
      </c>
    </row>
    <row r="24" spans="1:24" ht="12" customHeight="1">
      <c r="A24" s="14"/>
      <c r="B24" s="24" t="s">
        <v>55</v>
      </c>
      <c r="C24" s="48"/>
      <c r="D24" s="48"/>
      <c r="E24" s="38" t="s">
        <v>56</v>
      </c>
      <c r="F24" s="50"/>
      <c r="G24" s="41">
        <v>14.8</v>
      </c>
      <c r="H24" s="42">
        <v>100</v>
      </c>
      <c r="I24" s="42">
        <v>92.4</v>
      </c>
      <c r="J24" s="42">
        <v>88.2</v>
      </c>
      <c r="K24" s="42">
        <v>70.3</v>
      </c>
      <c r="L24" s="42">
        <v>68.1</v>
      </c>
      <c r="M24" s="42">
        <v>60.9</v>
      </c>
      <c r="N24" s="42">
        <v>85</v>
      </c>
      <c r="O24" s="42">
        <v>88</v>
      </c>
      <c r="P24" s="42">
        <v>82.6</v>
      </c>
      <c r="Q24" s="42">
        <v>75.5</v>
      </c>
      <c r="R24" s="42">
        <v>65</v>
      </c>
      <c r="S24" s="42">
        <v>31.2</v>
      </c>
      <c r="T24" s="42">
        <v>75.8</v>
      </c>
      <c r="U24" s="42">
        <v>67.7</v>
      </c>
      <c r="V24" s="42">
        <v>103.3</v>
      </c>
      <c r="W24" s="42">
        <v>74.8</v>
      </c>
      <c r="X24" s="43" t="s">
        <v>55</v>
      </c>
    </row>
    <row r="25" spans="1:24" ht="12" customHeight="1">
      <c r="A25" s="107"/>
      <c r="B25" s="107"/>
      <c r="C25" s="107"/>
      <c r="D25" s="107"/>
      <c r="E25" s="116"/>
      <c r="F25" s="55"/>
      <c r="G25" s="41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3"/>
    </row>
    <row r="26" spans="1:24" s="35" customFormat="1" ht="12" customHeight="1">
      <c r="A26" s="109" t="s">
        <v>57</v>
      </c>
      <c r="B26" s="110"/>
      <c r="C26" s="110"/>
      <c r="D26" s="110"/>
      <c r="E26" s="111"/>
      <c r="F26" s="30"/>
      <c r="G26" s="31">
        <v>9468.69</v>
      </c>
      <c r="H26" s="33">
        <v>100</v>
      </c>
      <c r="I26" s="33">
        <v>111.2</v>
      </c>
      <c r="J26" s="33">
        <v>142.1</v>
      </c>
      <c r="K26" s="33">
        <v>153.4</v>
      </c>
      <c r="L26" s="33">
        <v>138</v>
      </c>
      <c r="M26" s="33">
        <v>145.4</v>
      </c>
      <c r="N26" s="33">
        <v>153.3</v>
      </c>
      <c r="O26" s="33">
        <v>189.1</v>
      </c>
      <c r="P26" s="33">
        <v>181.2</v>
      </c>
      <c r="Q26" s="33">
        <v>150.6</v>
      </c>
      <c r="R26" s="33">
        <v>139.7</v>
      </c>
      <c r="S26" s="33">
        <v>135</v>
      </c>
      <c r="T26" s="33">
        <v>142</v>
      </c>
      <c r="U26" s="33">
        <v>152</v>
      </c>
      <c r="V26" s="33">
        <v>155.9</v>
      </c>
      <c r="W26" s="33">
        <v>159.6</v>
      </c>
      <c r="X26" s="34" t="s">
        <v>58</v>
      </c>
    </row>
    <row r="27" spans="1:24" ht="12" customHeight="1">
      <c r="A27" s="114"/>
      <c r="B27" s="114"/>
      <c r="C27" s="114"/>
      <c r="D27" s="114"/>
      <c r="E27" s="117"/>
      <c r="F27" s="46"/>
      <c r="G27" s="41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7"/>
      <c r="W27" s="42"/>
      <c r="X27" s="43"/>
    </row>
    <row r="28" spans="1:24" s="35" customFormat="1" ht="12" customHeight="1">
      <c r="A28" s="118" t="s">
        <v>59</v>
      </c>
      <c r="B28" s="112"/>
      <c r="C28" s="112"/>
      <c r="D28" s="112"/>
      <c r="E28" s="113"/>
      <c r="F28" s="56"/>
      <c r="G28" s="31">
        <f>SUM(G29:G38)</f>
        <v>2026.29</v>
      </c>
      <c r="H28" s="33">
        <v>100</v>
      </c>
      <c r="I28" s="33">
        <v>106.8</v>
      </c>
      <c r="J28" s="33">
        <v>149</v>
      </c>
      <c r="K28" s="33">
        <v>143.5</v>
      </c>
      <c r="L28" s="57">
        <v>108.5</v>
      </c>
      <c r="M28" s="57">
        <v>142.3</v>
      </c>
      <c r="N28" s="57">
        <v>157.8</v>
      </c>
      <c r="O28" s="57">
        <v>303.4</v>
      </c>
      <c r="P28" s="57">
        <v>281.2</v>
      </c>
      <c r="Q28" s="57">
        <v>129.6</v>
      </c>
      <c r="R28" s="57">
        <v>96.8</v>
      </c>
      <c r="S28" s="57">
        <v>77.2</v>
      </c>
      <c r="T28" s="57">
        <v>87.5</v>
      </c>
      <c r="U28" s="57">
        <v>94.2</v>
      </c>
      <c r="V28" s="33">
        <v>110.3</v>
      </c>
      <c r="W28" s="57">
        <v>133.4</v>
      </c>
      <c r="X28" s="34" t="s">
        <v>60</v>
      </c>
    </row>
    <row r="29" spans="1:24" ht="12" customHeight="1">
      <c r="A29" s="14"/>
      <c r="B29" s="24" t="s">
        <v>61</v>
      </c>
      <c r="C29" s="49"/>
      <c r="D29" s="49"/>
      <c r="E29" s="49" t="s">
        <v>62</v>
      </c>
      <c r="F29" s="50"/>
      <c r="G29" s="41">
        <v>95.7</v>
      </c>
      <c r="H29" s="42">
        <v>100</v>
      </c>
      <c r="I29" s="42">
        <v>107.1</v>
      </c>
      <c r="J29" s="42">
        <v>124.6</v>
      </c>
      <c r="K29" s="42">
        <v>133.8</v>
      </c>
      <c r="L29" s="58">
        <v>129</v>
      </c>
      <c r="M29" s="58">
        <v>107.5</v>
      </c>
      <c r="N29" s="58">
        <v>139.2</v>
      </c>
      <c r="O29" s="58">
        <v>170.3</v>
      </c>
      <c r="P29" s="58">
        <v>142.8</v>
      </c>
      <c r="Q29" s="58">
        <v>126.9</v>
      </c>
      <c r="R29" s="58">
        <v>128.2</v>
      </c>
      <c r="S29" s="58">
        <v>145.5</v>
      </c>
      <c r="T29" s="58">
        <v>133.3</v>
      </c>
      <c r="U29" s="58">
        <v>131.4</v>
      </c>
      <c r="V29" s="58">
        <v>122.5</v>
      </c>
      <c r="W29" s="58">
        <v>128.7</v>
      </c>
      <c r="X29" s="43" t="s">
        <v>63</v>
      </c>
    </row>
    <row r="30" spans="1:24" ht="12" customHeight="1">
      <c r="A30" s="14"/>
      <c r="B30" s="24" t="s">
        <v>64</v>
      </c>
      <c r="C30" s="49"/>
      <c r="D30" s="49"/>
      <c r="E30" s="49" t="s">
        <v>65</v>
      </c>
      <c r="F30" s="50"/>
      <c r="G30" s="41">
        <v>433.33</v>
      </c>
      <c r="H30" s="42">
        <v>100</v>
      </c>
      <c r="I30" s="42">
        <v>78.1</v>
      </c>
      <c r="J30" s="42">
        <v>118.3</v>
      </c>
      <c r="K30" s="42">
        <v>166.1</v>
      </c>
      <c r="L30" s="58">
        <v>12.8</v>
      </c>
      <c r="M30" s="58">
        <v>10.5</v>
      </c>
      <c r="N30" s="58">
        <v>129.1</v>
      </c>
      <c r="O30" s="58">
        <v>920.4</v>
      </c>
      <c r="P30" s="58">
        <v>568.2</v>
      </c>
      <c r="Q30" s="58">
        <v>138.6</v>
      </c>
      <c r="R30" s="58">
        <v>28.9</v>
      </c>
      <c r="S30" s="58">
        <v>12.7</v>
      </c>
      <c r="T30" s="58">
        <v>15.9</v>
      </c>
      <c r="U30" s="58">
        <v>36.7</v>
      </c>
      <c r="V30" s="58">
        <v>59</v>
      </c>
      <c r="W30" s="58">
        <v>60.7</v>
      </c>
      <c r="X30" s="43" t="s">
        <v>66</v>
      </c>
    </row>
    <row r="31" spans="1:24" ht="12" customHeight="1">
      <c r="A31" s="14"/>
      <c r="B31" s="24" t="s">
        <v>67</v>
      </c>
      <c r="C31" s="49"/>
      <c r="D31" s="49"/>
      <c r="E31" s="49" t="s">
        <v>68</v>
      </c>
      <c r="F31" s="50"/>
      <c r="G31" s="41">
        <v>38.53</v>
      </c>
      <c r="H31" s="42">
        <v>100</v>
      </c>
      <c r="I31" s="42">
        <v>100.5</v>
      </c>
      <c r="J31" s="42">
        <v>105.1</v>
      </c>
      <c r="K31" s="42">
        <v>104.9</v>
      </c>
      <c r="L31" s="58">
        <v>93.7</v>
      </c>
      <c r="M31" s="58">
        <v>103.9</v>
      </c>
      <c r="N31" s="58">
        <v>111</v>
      </c>
      <c r="O31" s="58">
        <v>98.3</v>
      </c>
      <c r="P31" s="58">
        <v>101.5</v>
      </c>
      <c r="Q31" s="58">
        <v>92.2</v>
      </c>
      <c r="R31" s="58">
        <v>86.3</v>
      </c>
      <c r="S31" s="58">
        <v>99.1</v>
      </c>
      <c r="T31" s="58">
        <v>126.7</v>
      </c>
      <c r="U31" s="58">
        <v>125</v>
      </c>
      <c r="V31" s="58">
        <v>110.8</v>
      </c>
      <c r="W31" s="58">
        <v>110.1</v>
      </c>
      <c r="X31" s="43" t="s">
        <v>67</v>
      </c>
    </row>
    <row r="32" spans="1:24" ht="12" customHeight="1">
      <c r="A32" s="14"/>
      <c r="B32" s="24" t="s">
        <v>69</v>
      </c>
      <c r="C32" s="49"/>
      <c r="D32" s="49"/>
      <c r="E32" s="49" t="s">
        <v>70</v>
      </c>
      <c r="F32" s="50"/>
      <c r="G32" s="41">
        <v>216.19</v>
      </c>
      <c r="H32" s="42">
        <v>100</v>
      </c>
      <c r="I32" s="42">
        <v>105.5</v>
      </c>
      <c r="J32" s="42">
        <v>114.2</v>
      </c>
      <c r="K32" s="42">
        <v>109.2</v>
      </c>
      <c r="L32" s="58">
        <v>98.9</v>
      </c>
      <c r="M32" s="58">
        <v>94</v>
      </c>
      <c r="N32" s="58">
        <v>99.3</v>
      </c>
      <c r="O32" s="58">
        <v>109.7</v>
      </c>
      <c r="P32" s="58">
        <v>109.5</v>
      </c>
      <c r="Q32" s="58">
        <v>106.2</v>
      </c>
      <c r="R32" s="58">
        <v>101.9</v>
      </c>
      <c r="S32" s="58">
        <v>96.9</v>
      </c>
      <c r="T32" s="58">
        <v>107.3</v>
      </c>
      <c r="U32" s="58">
        <v>115.5</v>
      </c>
      <c r="V32" s="58">
        <v>121.8</v>
      </c>
      <c r="W32" s="58">
        <v>149.2</v>
      </c>
      <c r="X32" s="43" t="s">
        <v>71</v>
      </c>
    </row>
    <row r="33" spans="1:24" ht="12" customHeight="1">
      <c r="A33" s="14"/>
      <c r="B33" s="24" t="s">
        <v>72</v>
      </c>
      <c r="C33" s="49"/>
      <c r="D33" s="49"/>
      <c r="E33" s="49" t="s">
        <v>73</v>
      </c>
      <c r="F33" s="50"/>
      <c r="G33" s="41">
        <v>390.77</v>
      </c>
      <c r="H33" s="42">
        <v>100</v>
      </c>
      <c r="I33" s="42">
        <v>106.2</v>
      </c>
      <c r="J33" s="42">
        <v>115.4</v>
      </c>
      <c r="K33" s="42">
        <v>102.5</v>
      </c>
      <c r="L33" s="58">
        <v>79.3</v>
      </c>
      <c r="M33" s="58">
        <v>88.4</v>
      </c>
      <c r="N33" s="58">
        <v>121.1</v>
      </c>
      <c r="O33" s="58">
        <v>115.1</v>
      </c>
      <c r="P33" s="58">
        <v>174.9</v>
      </c>
      <c r="Q33" s="58">
        <v>19.1</v>
      </c>
      <c r="R33" s="58">
        <v>31.8</v>
      </c>
      <c r="S33" s="58">
        <v>53.6</v>
      </c>
      <c r="T33" s="58">
        <v>77.9</v>
      </c>
      <c r="U33" s="58">
        <v>101.7</v>
      </c>
      <c r="V33" s="58">
        <v>116</v>
      </c>
      <c r="W33" s="58">
        <v>251.6</v>
      </c>
      <c r="X33" s="43" t="s">
        <v>74</v>
      </c>
    </row>
    <row r="34" spans="1:24" ht="12" customHeight="1">
      <c r="A34" s="14"/>
      <c r="B34" s="24" t="s">
        <v>75</v>
      </c>
      <c r="C34" s="49"/>
      <c r="D34" s="49"/>
      <c r="E34" s="49" t="s">
        <v>76</v>
      </c>
      <c r="F34" s="50"/>
      <c r="G34" s="41">
        <v>60.15</v>
      </c>
      <c r="H34" s="42">
        <v>100</v>
      </c>
      <c r="I34" s="42">
        <v>103.8</v>
      </c>
      <c r="J34" s="42">
        <v>56.9</v>
      </c>
      <c r="K34" s="42">
        <v>102.9</v>
      </c>
      <c r="L34" s="42">
        <v>198.5</v>
      </c>
      <c r="M34" s="42">
        <v>115.8</v>
      </c>
      <c r="N34" s="42">
        <v>140.3</v>
      </c>
      <c r="O34" s="42">
        <v>135.2</v>
      </c>
      <c r="P34" s="42">
        <v>132.9</v>
      </c>
      <c r="Q34" s="42">
        <v>129.2</v>
      </c>
      <c r="R34" s="42">
        <v>49.4</v>
      </c>
      <c r="S34" s="42">
        <v>56.3</v>
      </c>
      <c r="T34" s="42">
        <v>39.3</v>
      </c>
      <c r="U34" s="42">
        <v>37.8</v>
      </c>
      <c r="V34" s="42">
        <v>102.5</v>
      </c>
      <c r="W34" s="42">
        <v>97.8</v>
      </c>
      <c r="X34" s="43" t="s">
        <v>75</v>
      </c>
    </row>
    <row r="35" spans="1:24" ht="12" customHeight="1">
      <c r="A35" s="14"/>
      <c r="B35" s="24" t="s">
        <v>77</v>
      </c>
      <c r="C35" s="49"/>
      <c r="D35" s="49"/>
      <c r="E35" s="49" t="s">
        <v>78</v>
      </c>
      <c r="F35" s="50"/>
      <c r="G35" s="41">
        <v>615.75</v>
      </c>
      <c r="H35" s="42">
        <v>100</v>
      </c>
      <c r="I35" s="42">
        <v>132.5</v>
      </c>
      <c r="J35" s="42">
        <v>279.5</v>
      </c>
      <c r="K35" s="42">
        <v>171.6</v>
      </c>
      <c r="L35" s="58">
        <v>171.7</v>
      </c>
      <c r="M35" s="58">
        <v>301.4</v>
      </c>
      <c r="N35" s="58">
        <v>230.8</v>
      </c>
      <c r="O35" s="58">
        <v>155.8</v>
      </c>
      <c r="P35" s="58">
        <v>294.5</v>
      </c>
      <c r="Q35" s="58">
        <v>197.8</v>
      </c>
      <c r="R35" s="58">
        <v>165.7</v>
      </c>
      <c r="S35" s="58">
        <v>115.3</v>
      </c>
      <c r="T35" s="58">
        <v>113.9</v>
      </c>
      <c r="U35" s="58">
        <v>97.1</v>
      </c>
      <c r="V35" s="42">
        <v>118.9</v>
      </c>
      <c r="W35" s="42">
        <v>95.5</v>
      </c>
      <c r="X35" s="43" t="s">
        <v>77</v>
      </c>
    </row>
    <row r="36" spans="1:24" ht="12" customHeight="1">
      <c r="A36" s="14"/>
      <c r="B36" s="24" t="s">
        <v>79</v>
      </c>
      <c r="C36" s="49"/>
      <c r="D36" s="49"/>
      <c r="E36" s="49" t="s">
        <v>80</v>
      </c>
      <c r="F36" s="50"/>
      <c r="G36" s="41">
        <v>10.02</v>
      </c>
      <c r="H36" s="42">
        <v>100</v>
      </c>
      <c r="I36" s="42">
        <v>60.4</v>
      </c>
      <c r="J36" s="42">
        <v>42.9</v>
      </c>
      <c r="K36" s="42">
        <v>27.9</v>
      </c>
      <c r="L36" s="58" t="s">
        <v>81</v>
      </c>
      <c r="M36" s="42">
        <v>62.1</v>
      </c>
      <c r="N36" s="58" t="s">
        <v>81</v>
      </c>
      <c r="O36" s="58">
        <v>29.6</v>
      </c>
      <c r="P36" s="58">
        <v>32.5</v>
      </c>
      <c r="Q36" s="58">
        <v>35.5</v>
      </c>
      <c r="R36" s="58">
        <v>23.7</v>
      </c>
      <c r="S36" s="42">
        <v>29.6</v>
      </c>
      <c r="T36" s="59">
        <v>0</v>
      </c>
      <c r="U36" s="58">
        <v>29.6</v>
      </c>
      <c r="V36" s="58">
        <v>91.6</v>
      </c>
      <c r="W36" s="59">
        <v>0</v>
      </c>
      <c r="X36" s="43" t="s">
        <v>79</v>
      </c>
    </row>
    <row r="37" spans="1:24" ht="12" customHeight="1">
      <c r="A37" s="14"/>
      <c r="B37" s="24" t="s">
        <v>82</v>
      </c>
      <c r="C37" s="49"/>
      <c r="D37" s="49"/>
      <c r="E37" s="49" t="s">
        <v>83</v>
      </c>
      <c r="F37" s="50"/>
      <c r="G37" s="41">
        <v>59.83</v>
      </c>
      <c r="H37" s="42">
        <v>100</v>
      </c>
      <c r="I37" s="42">
        <v>43</v>
      </c>
      <c r="J37" s="42">
        <v>86</v>
      </c>
      <c r="K37" s="42">
        <v>106.8</v>
      </c>
      <c r="L37" s="58">
        <v>127.1</v>
      </c>
      <c r="M37" s="58">
        <v>81.4</v>
      </c>
      <c r="N37" s="58">
        <v>106.8</v>
      </c>
      <c r="O37" s="58">
        <v>99.2</v>
      </c>
      <c r="P37" s="58">
        <v>99.2</v>
      </c>
      <c r="Q37" s="58">
        <v>114.4</v>
      </c>
      <c r="R37" s="58">
        <v>122</v>
      </c>
      <c r="S37" s="58">
        <v>48.3</v>
      </c>
      <c r="T37" s="58">
        <v>119.5</v>
      </c>
      <c r="U37" s="58">
        <v>124.6</v>
      </c>
      <c r="V37" s="58">
        <v>122</v>
      </c>
      <c r="W37" s="58">
        <v>116.9</v>
      </c>
      <c r="X37" s="43" t="s">
        <v>84</v>
      </c>
    </row>
    <row r="38" spans="1:24" ht="12" customHeight="1">
      <c r="A38" s="14"/>
      <c r="B38" s="24" t="s">
        <v>85</v>
      </c>
      <c r="C38" s="49"/>
      <c r="D38" s="49"/>
      <c r="E38" s="49" t="s">
        <v>86</v>
      </c>
      <c r="F38" s="50"/>
      <c r="G38" s="41">
        <v>106.02</v>
      </c>
      <c r="H38" s="42">
        <v>100</v>
      </c>
      <c r="I38" s="42">
        <v>123.4</v>
      </c>
      <c r="J38" s="42">
        <v>159.2</v>
      </c>
      <c r="K38" s="42">
        <v>186.8</v>
      </c>
      <c r="L38" s="58">
        <v>192.7</v>
      </c>
      <c r="M38" s="58">
        <v>156.2</v>
      </c>
      <c r="N38" s="58">
        <v>185.3</v>
      </c>
      <c r="O38" s="58">
        <v>159.7</v>
      </c>
      <c r="P38" s="58">
        <v>175.7</v>
      </c>
      <c r="Q38" s="58">
        <v>184.6</v>
      </c>
      <c r="R38" s="58">
        <v>196.3</v>
      </c>
      <c r="S38" s="58">
        <v>131</v>
      </c>
      <c r="T38" s="58">
        <v>186.3</v>
      </c>
      <c r="U38" s="58">
        <v>218.3</v>
      </c>
      <c r="V38" s="58">
        <v>216.5</v>
      </c>
      <c r="W38" s="58">
        <v>238.9</v>
      </c>
      <c r="X38" s="43" t="s">
        <v>87</v>
      </c>
    </row>
    <row r="39" spans="1:24" ht="12" customHeight="1">
      <c r="A39" s="107"/>
      <c r="B39" s="107"/>
      <c r="C39" s="107"/>
      <c r="D39" s="107"/>
      <c r="E39" s="116"/>
      <c r="F39" s="55"/>
      <c r="G39" s="41"/>
      <c r="H39" s="42"/>
      <c r="I39" s="42"/>
      <c r="J39" s="42"/>
      <c r="K39" s="42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43"/>
    </row>
    <row r="40" spans="1:24" s="35" customFormat="1" ht="12" customHeight="1">
      <c r="A40" s="112" t="s">
        <v>88</v>
      </c>
      <c r="B40" s="128"/>
      <c r="C40" s="128"/>
      <c r="D40" s="128"/>
      <c r="E40" s="129"/>
      <c r="F40" s="60"/>
      <c r="G40" s="31">
        <f>SUM(G41)</f>
        <v>257.95</v>
      </c>
      <c r="H40" s="32">
        <f aca="true" t="shared" si="0" ref="H40:W40">SUM(H41)</f>
        <v>100</v>
      </c>
      <c r="I40" s="32">
        <f t="shared" si="0"/>
        <v>94.4</v>
      </c>
      <c r="J40" s="32">
        <f t="shared" si="0"/>
        <v>99.1</v>
      </c>
      <c r="K40" s="32">
        <f t="shared" si="0"/>
        <v>96.2</v>
      </c>
      <c r="L40" s="32">
        <f t="shared" si="0"/>
        <v>83.7</v>
      </c>
      <c r="M40" s="32">
        <f t="shared" si="0"/>
        <v>100.1</v>
      </c>
      <c r="N40" s="32">
        <f t="shared" si="0"/>
        <v>87.4</v>
      </c>
      <c r="O40" s="32">
        <f t="shared" si="0"/>
        <v>101</v>
      </c>
      <c r="P40" s="32">
        <f t="shared" si="0"/>
        <v>99.7</v>
      </c>
      <c r="Q40" s="32">
        <f t="shared" si="0"/>
        <v>91.1</v>
      </c>
      <c r="R40" s="32">
        <f t="shared" si="0"/>
        <v>103.7</v>
      </c>
      <c r="S40" s="32">
        <f t="shared" si="0"/>
        <v>94</v>
      </c>
      <c r="T40" s="32">
        <f t="shared" si="0"/>
        <v>95.4</v>
      </c>
      <c r="U40" s="32">
        <f t="shared" si="0"/>
        <v>101.5</v>
      </c>
      <c r="V40" s="32">
        <f t="shared" si="0"/>
        <v>101.8</v>
      </c>
      <c r="W40" s="32">
        <f t="shared" si="0"/>
        <v>95</v>
      </c>
      <c r="X40" s="34" t="s">
        <v>89</v>
      </c>
    </row>
    <row r="41" spans="1:24" ht="12" customHeight="1">
      <c r="A41" s="14"/>
      <c r="B41" s="24" t="s">
        <v>90</v>
      </c>
      <c r="C41" s="49"/>
      <c r="D41" s="49"/>
      <c r="E41" s="49" t="s">
        <v>91</v>
      </c>
      <c r="F41" s="50"/>
      <c r="G41" s="41">
        <v>257.95</v>
      </c>
      <c r="H41" s="61">
        <v>100</v>
      </c>
      <c r="I41" s="61">
        <v>94.4</v>
      </c>
      <c r="J41" s="61">
        <v>99.1</v>
      </c>
      <c r="K41" s="61">
        <v>96.2</v>
      </c>
      <c r="L41" s="62">
        <v>83.7</v>
      </c>
      <c r="M41" s="62">
        <v>100.1</v>
      </c>
      <c r="N41" s="62">
        <v>87.4</v>
      </c>
      <c r="O41" s="62">
        <v>101</v>
      </c>
      <c r="P41" s="62">
        <v>99.7</v>
      </c>
      <c r="Q41" s="62">
        <v>91.1</v>
      </c>
      <c r="R41" s="62">
        <v>103.7</v>
      </c>
      <c r="S41" s="62">
        <v>94</v>
      </c>
      <c r="T41" s="62">
        <v>95.4</v>
      </c>
      <c r="U41" s="62">
        <v>101.5</v>
      </c>
      <c r="V41" s="62">
        <v>101.8</v>
      </c>
      <c r="W41" s="62">
        <v>95</v>
      </c>
      <c r="X41" s="43" t="s">
        <v>90</v>
      </c>
    </row>
    <row r="42" spans="1:24" ht="12" customHeight="1">
      <c r="A42" s="107"/>
      <c r="B42" s="107"/>
      <c r="C42" s="107"/>
      <c r="D42" s="107"/>
      <c r="E42" s="116"/>
      <c r="F42" s="55"/>
      <c r="G42" s="41"/>
      <c r="H42" s="61"/>
      <c r="I42" s="61"/>
      <c r="J42" s="61"/>
      <c r="K42" s="61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43"/>
    </row>
    <row r="43" spans="1:25" s="35" customFormat="1" ht="12" customHeight="1">
      <c r="A43" s="109" t="s">
        <v>92</v>
      </c>
      <c r="B43" s="112"/>
      <c r="C43" s="112"/>
      <c r="D43" s="112"/>
      <c r="E43" s="113"/>
      <c r="F43" s="56"/>
      <c r="G43" s="31">
        <f>SUM(G44:G50)</f>
        <v>282.43</v>
      </c>
      <c r="H43" s="63">
        <v>100</v>
      </c>
      <c r="I43" s="63">
        <v>97.6</v>
      </c>
      <c r="J43" s="63">
        <v>96.8</v>
      </c>
      <c r="K43" s="63">
        <v>109.8</v>
      </c>
      <c r="L43" s="63">
        <v>98.6</v>
      </c>
      <c r="M43" s="63">
        <v>112.6</v>
      </c>
      <c r="N43" s="63">
        <v>109.5</v>
      </c>
      <c r="O43" s="63">
        <v>113.8</v>
      </c>
      <c r="P43" s="63">
        <v>102.9</v>
      </c>
      <c r="Q43" s="63">
        <v>106.6</v>
      </c>
      <c r="R43" s="63">
        <v>106.9</v>
      </c>
      <c r="S43" s="63">
        <v>104.1</v>
      </c>
      <c r="T43" s="63">
        <v>114.5</v>
      </c>
      <c r="U43" s="63">
        <v>115.4</v>
      </c>
      <c r="V43" s="63">
        <v>109.8</v>
      </c>
      <c r="W43" s="63">
        <v>122.6</v>
      </c>
      <c r="X43" s="34" t="s">
        <v>93</v>
      </c>
      <c r="Y43" s="64"/>
    </row>
    <row r="44" spans="1:25" ht="12" customHeight="1">
      <c r="A44" s="38"/>
      <c r="B44" s="24" t="s">
        <v>94</v>
      </c>
      <c r="C44" s="48"/>
      <c r="D44" s="48"/>
      <c r="E44" s="39" t="s">
        <v>95</v>
      </c>
      <c r="F44" s="40"/>
      <c r="G44" s="41">
        <v>20.83</v>
      </c>
      <c r="H44" s="42">
        <v>100</v>
      </c>
      <c r="I44" s="42">
        <v>89.5</v>
      </c>
      <c r="J44" s="42">
        <v>109.2</v>
      </c>
      <c r="K44" s="42">
        <v>103.6</v>
      </c>
      <c r="L44" s="42">
        <v>102.7</v>
      </c>
      <c r="M44" s="42">
        <v>106</v>
      </c>
      <c r="N44" s="42">
        <v>105.6</v>
      </c>
      <c r="O44" s="42">
        <v>92.7</v>
      </c>
      <c r="P44" s="42">
        <v>99.8</v>
      </c>
      <c r="Q44" s="42">
        <v>93.2</v>
      </c>
      <c r="R44" s="42">
        <v>110</v>
      </c>
      <c r="S44" s="42">
        <v>104.7</v>
      </c>
      <c r="T44" s="42">
        <v>107.8</v>
      </c>
      <c r="U44" s="42">
        <v>109.8</v>
      </c>
      <c r="V44" s="42">
        <v>107.6</v>
      </c>
      <c r="W44" s="42">
        <v>103.4</v>
      </c>
      <c r="X44" s="43" t="s">
        <v>94</v>
      </c>
      <c r="Y44" s="65"/>
    </row>
    <row r="45" spans="1:24" ht="12" customHeight="1">
      <c r="A45" s="14"/>
      <c r="B45" s="24" t="s">
        <v>96</v>
      </c>
      <c r="C45" s="48"/>
      <c r="D45" s="48"/>
      <c r="E45" s="38" t="s">
        <v>97</v>
      </c>
      <c r="F45" s="50"/>
      <c r="G45" s="41">
        <v>63.88</v>
      </c>
      <c r="H45" s="42">
        <v>100</v>
      </c>
      <c r="I45" s="42">
        <v>99</v>
      </c>
      <c r="J45" s="42">
        <v>77.3</v>
      </c>
      <c r="K45" s="42">
        <v>105.2</v>
      </c>
      <c r="L45" s="42">
        <v>93.4</v>
      </c>
      <c r="M45" s="42">
        <v>106.2</v>
      </c>
      <c r="N45" s="42">
        <v>102</v>
      </c>
      <c r="O45" s="42">
        <v>110.5</v>
      </c>
      <c r="P45" s="42">
        <v>98.8</v>
      </c>
      <c r="Q45" s="42">
        <v>109.1</v>
      </c>
      <c r="R45" s="42">
        <v>108.8</v>
      </c>
      <c r="S45" s="42">
        <v>100.8</v>
      </c>
      <c r="T45" s="42">
        <v>114</v>
      </c>
      <c r="U45" s="42">
        <v>108.3</v>
      </c>
      <c r="V45" s="42">
        <v>106.1</v>
      </c>
      <c r="W45" s="42">
        <v>104</v>
      </c>
      <c r="X45" s="43" t="s">
        <v>96</v>
      </c>
    </row>
    <row r="46" spans="1:24" ht="12" customHeight="1">
      <c r="A46" s="14"/>
      <c r="B46" s="24" t="s">
        <v>98</v>
      </c>
      <c r="C46" s="48"/>
      <c r="D46" s="48"/>
      <c r="E46" s="38" t="s">
        <v>99</v>
      </c>
      <c r="F46" s="50"/>
      <c r="G46" s="41">
        <v>93.82</v>
      </c>
      <c r="H46" s="42">
        <v>100</v>
      </c>
      <c r="I46" s="42">
        <v>106.5</v>
      </c>
      <c r="J46" s="42">
        <v>118.2</v>
      </c>
      <c r="K46" s="42">
        <v>139.2</v>
      </c>
      <c r="L46" s="58">
        <v>126.1</v>
      </c>
      <c r="M46" s="42">
        <v>146.3</v>
      </c>
      <c r="N46" s="42">
        <v>145.6</v>
      </c>
      <c r="O46" s="42">
        <v>157.1</v>
      </c>
      <c r="P46" s="42">
        <v>140.8</v>
      </c>
      <c r="Q46" s="42">
        <v>144.7</v>
      </c>
      <c r="R46" s="42">
        <v>130.9</v>
      </c>
      <c r="S46" s="42">
        <v>123.9</v>
      </c>
      <c r="T46" s="42">
        <v>140.6</v>
      </c>
      <c r="U46" s="42">
        <v>136.3</v>
      </c>
      <c r="V46" s="42">
        <v>131.7</v>
      </c>
      <c r="W46" s="42">
        <v>146.7</v>
      </c>
      <c r="X46" s="43" t="s">
        <v>98</v>
      </c>
    </row>
    <row r="47" spans="1:24" ht="12" customHeight="1">
      <c r="A47" s="14"/>
      <c r="B47" s="24" t="s">
        <v>100</v>
      </c>
      <c r="C47" s="14"/>
      <c r="D47" s="14"/>
      <c r="E47" s="48" t="s">
        <v>101</v>
      </c>
      <c r="F47" s="40"/>
      <c r="G47" s="41">
        <v>59.5</v>
      </c>
      <c r="H47" s="42">
        <v>100</v>
      </c>
      <c r="I47" s="42">
        <v>75.1</v>
      </c>
      <c r="J47" s="42">
        <v>66.4</v>
      </c>
      <c r="K47" s="42">
        <v>67.8</v>
      </c>
      <c r="L47" s="58">
        <v>55.3</v>
      </c>
      <c r="M47" s="42">
        <v>70.5</v>
      </c>
      <c r="N47" s="42">
        <v>63</v>
      </c>
      <c r="O47" s="42">
        <v>61.9</v>
      </c>
      <c r="P47" s="42">
        <v>63.1</v>
      </c>
      <c r="Q47" s="42">
        <v>69.4</v>
      </c>
      <c r="R47" s="42">
        <v>71.8</v>
      </c>
      <c r="S47" s="42">
        <v>68.8</v>
      </c>
      <c r="T47" s="42">
        <v>75</v>
      </c>
      <c r="U47" s="42">
        <v>74.4</v>
      </c>
      <c r="V47" s="42">
        <v>70.7</v>
      </c>
      <c r="W47" s="42">
        <v>69.1</v>
      </c>
      <c r="X47" s="43" t="s">
        <v>100</v>
      </c>
    </row>
    <row r="48" spans="1:24" ht="12" customHeight="1">
      <c r="A48" s="14"/>
      <c r="B48" s="24" t="s">
        <v>102</v>
      </c>
      <c r="C48" s="48"/>
      <c r="D48" s="38"/>
      <c r="E48" s="49" t="s">
        <v>103</v>
      </c>
      <c r="F48" s="50"/>
      <c r="G48" s="41">
        <v>18.94</v>
      </c>
      <c r="H48" s="42">
        <v>100</v>
      </c>
      <c r="I48" s="42">
        <v>91.3</v>
      </c>
      <c r="J48" s="42">
        <v>96.5</v>
      </c>
      <c r="K48" s="42">
        <v>134.3</v>
      </c>
      <c r="L48" s="42">
        <v>85.1</v>
      </c>
      <c r="M48" s="42">
        <v>117.6</v>
      </c>
      <c r="N48" s="42">
        <v>115.7</v>
      </c>
      <c r="O48" s="42">
        <v>123.4</v>
      </c>
      <c r="P48" s="42">
        <v>135.3</v>
      </c>
      <c r="Q48" s="42">
        <v>114.6</v>
      </c>
      <c r="R48" s="42">
        <v>150</v>
      </c>
      <c r="S48" s="42">
        <v>121.4</v>
      </c>
      <c r="T48" s="42">
        <v>128.1</v>
      </c>
      <c r="U48" s="42">
        <v>146.8</v>
      </c>
      <c r="V48" s="42">
        <v>130.4</v>
      </c>
      <c r="W48" s="42">
        <v>243.7</v>
      </c>
      <c r="X48" s="43" t="s">
        <v>102</v>
      </c>
    </row>
    <row r="49" spans="1:25" ht="12" customHeight="1">
      <c r="A49" s="13"/>
      <c r="B49" s="23" t="s">
        <v>104</v>
      </c>
      <c r="C49" s="48"/>
      <c r="D49" s="38"/>
      <c r="E49" s="49" t="s">
        <v>105</v>
      </c>
      <c r="F49" s="50"/>
      <c r="G49" s="41">
        <v>9.39</v>
      </c>
      <c r="H49" s="42">
        <v>100</v>
      </c>
      <c r="I49" s="42">
        <v>109.5</v>
      </c>
      <c r="J49" s="42">
        <v>101.5</v>
      </c>
      <c r="K49" s="42">
        <v>94.2</v>
      </c>
      <c r="L49" s="42">
        <v>112.4</v>
      </c>
      <c r="M49" s="42">
        <v>94.1</v>
      </c>
      <c r="N49" s="42">
        <v>93.4</v>
      </c>
      <c r="O49" s="42">
        <v>88.8</v>
      </c>
      <c r="P49" s="42">
        <v>41</v>
      </c>
      <c r="Q49" s="42">
        <v>48.6</v>
      </c>
      <c r="R49" s="42">
        <v>60.3</v>
      </c>
      <c r="S49" s="42">
        <v>106.2</v>
      </c>
      <c r="T49" s="42">
        <v>119.2</v>
      </c>
      <c r="U49" s="42">
        <v>120.9</v>
      </c>
      <c r="V49" s="42">
        <v>117.9</v>
      </c>
      <c r="W49" s="42">
        <v>127.6</v>
      </c>
      <c r="X49" s="43" t="s">
        <v>104</v>
      </c>
      <c r="Y49" s="65"/>
    </row>
    <row r="50" spans="1:24" ht="12" customHeight="1">
      <c r="A50" s="14"/>
      <c r="B50" s="24" t="s">
        <v>106</v>
      </c>
      <c r="C50" s="48"/>
      <c r="D50" s="48"/>
      <c r="E50" s="66" t="s">
        <v>107</v>
      </c>
      <c r="F50" s="67"/>
      <c r="G50" s="41">
        <v>16.07</v>
      </c>
      <c r="H50" s="42">
        <v>100</v>
      </c>
      <c r="I50" s="42">
        <v>134.2</v>
      </c>
      <c r="J50" s="42">
        <v>130.6</v>
      </c>
      <c r="K50" s="42">
        <v>99.8</v>
      </c>
      <c r="L50" s="42">
        <v>121.1</v>
      </c>
      <c r="M50" s="42">
        <v>110.4</v>
      </c>
      <c r="N50" s="42">
        <v>106.2</v>
      </c>
      <c r="O50" s="42">
        <v>97.8</v>
      </c>
      <c r="P50" s="42">
        <v>46.3</v>
      </c>
      <c r="Q50" s="42">
        <v>53.4</v>
      </c>
      <c r="R50" s="42">
        <v>62.2</v>
      </c>
      <c r="S50" s="42">
        <v>111.7</v>
      </c>
      <c r="T50" s="42">
        <v>100.4</v>
      </c>
      <c r="U50" s="42">
        <v>138.5</v>
      </c>
      <c r="V50" s="42">
        <v>115.7</v>
      </c>
      <c r="W50" s="42">
        <v>133.5</v>
      </c>
      <c r="X50" s="43" t="s">
        <v>106</v>
      </c>
    </row>
    <row r="51" spans="1:24" ht="12" customHeight="1">
      <c r="A51" s="107"/>
      <c r="B51" s="107"/>
      <c r="C51" s="107"/>
      <c r="D51" s="107"/>
      <c r="E51" s="116"/>
      <c r="F51" s="55"/>
      <c r="G51" s="41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3"/>
    </row>
    <row r="52" spans="1:24" s="35" customFormat="1" ht="12" customHeight="1">
      <c r="A52" s="118" t="s">
        <v>108</v>
      </c>
      <c r="B52" s="112"/>
      <c r="C52" s="112"/>
      <c r="D52" s="112"/>
      <c r="E52" s="113"/>
      <c r="F52" s="56"/>
      <c r="G52" s="31">
        <f>SUM(G53:G55)</f>
        <v>1068.78</v>
      </c>
      <c r="H52" s="33">
        <v>100</v>
      </c>
      <c r="I52" s="33">
        <v>92.5</v>
      </c>
      <c r="J52" s="33">
        <v>112.5</v>
      </c>
      <c r="K52" s="33">
        <v>116</v>
      </c>
      <c r="L52" s="33">
        <v>103.4</v>
      </c>
      <c r="M52" s="33">
        <v>109</v>
      </c>
      <c r="N52" s="33">
        <v>115</v>
      </c>
      <c r="O52" s="33">
        <v>115.7</v>
      </c>
      <c r="P52" s="33">
        <v>116.7</v>
      </c>
      <c r="Q52" s="33">
        <v>102.7</v>
      </c>
      <c r="R52" s="33">
        <v>120.3</v>
      </c>
      <c r="S52" s="33">
        <v>114.9</v>
      </c>
      <c r="T52" s="33">
        <v>122.6</v>
      </c>
      <c r="U52" s="33">
        <v>120.6</v>
      </c>
      <c r="V52" s="33">
        <v>121.1</v>
      </c>
      <c r="W52" s="33">
        <v>130.4</v>
      </c>
      <c r="X52" s="34" t="s">
        <v>109</v>
      </c>
    </row>
    <row r="53" spans="1:24" ht="12" customHeight="1">
      <c r="A53" s="14"/>
      <c r="B53" s="24" t="s">
        <v>110</v>
      </c>
      <c r="C53" s="48"/>
      <c r="D53" s="48"/>
      <c r="E53" s="48" t="s">
        <v>111</v>
      </c>
      <c r="F53" s="40"/>
      <c r="G53" s="41">
        <v>893.57</v>
      </c>
      <c r="H53" s="42">
        <v>100</v>
      </c>
      <c r="I53" s="42">
        <v>88.9</v>
      </c>
      <c r="J53" s="42">
        <v>109.6</v>
      </c>
      <c r="K53" s="42">
        <v>107.5</v>
      </c>
      <c r="L53" s="42">
        <v>98.9</v>
      </c>
      <c r="M53" s="42">
        <v>104.8</v>
      </c>
      <c r="N53" s="42">
        <v>107.6</v>
      </c>
      <c r="O53" s="42">
        <v>108.7</v>
      </c>
      <c r="P53" s="42">
        <v>106.5</v>
      </c>
      <c r="Q53" s="42">
        <v>91.3</v>
      </c>
      <c r="R53" s="42">
        <v>110.3</v>
      </c>
      <c r="S53" s="42">
        <v>108.2</v>
      </c>
      <c r="T53" s="42">
        <v>113.5</v>
      </c>
      <c r="U53" s="42">
        <v>110</v>
      </c>
      <c r="V53" s="42">
        <v>109.7</v>
      </c>
      <c r="W53" s="42">
        <v>120.5</v>
      </c>
      <c r="X53" s="43" t="s">
        <v>110</v>
      </c>
    </row>
    <row r="54" spans="1:24" ht="12" customHeight="1">
      <c r="A54" s="14"/>
      <c r="B54" s="24" t="s">
        <v>112</v>
      </c>
      <c r="C54" s="49"/>
      <c r="D54" s="49"/>
      <c r="E54" s="39" t="s">
        <v>113</v>
      </c>
      <c r="F54" s="40"/>
      <c r="G54" s="41">
        <v>127.53</v>
      </c>
      <c r="H54" s="42">
        <v>100</v>
      </c>
      <c r="I54" s="42">
        <v>121.8</v>
      </c>
      <c r="J54" s="42">
        <v>142.7</v>
      </c>
      <c r="K54" s="42">
        <v>182.9</v>
      </c>
      <c r="L54" s="58">
        <v>140.1</v>
      </c>
      <c r="M54" s="58">
        <v>142.1</v>
      </c>
      <c r="N54" s="58">
        <v>170.5</v>
      </c>
      <c r="O54" s="58">
        <v>170.6</v>
      </c>
      <c r="P54" s="58">
        <v>188.1</v>
      </c>
      <c r="Q54" s="58">
        <v>181.2</v>
      </c>
      <c r="R54" s="58">
        <v>198.1</v>
      </c>
      <c r="S54" s="58">
        <v>174.7</v>
      </c>
      <c r="T54" s="58">
        <v>203.1</v>
      </c>
      <c r="U54" s="58">
        <v>205.7</v>
      </c>
      <c r="V54" s="58">
        <v>208.7</v>
      </c>
      <c r="W54" s="58">
        <v>212.1</v>
      </c>
      <c r="X54" s="43" t="s">
        <v>112</v>
      </c>
    </row>
    <row r="55" spans="1:24" ht="12" customHeight="1">
      <c r="A55" s="14"/>
      <c r="B55" s="24" t="s">
        <v>114</v>
      </c>
      <c r="C55" s="14"/>
      <c r="D55" s="14"/>
      <c r="E55" s="49" t="s">
        <v>115</v>
      </c>
      <c r="F55" s="50"/>
      <c r="G55" s="41">
        <v>47.68</v>
      </c>
      <c r="H55" s="42">
        <v>100</v>
      </c>
      <c r="I55" s="42">
        <v>82</v>
      </c>
      <c r="J55" s="42">
        <v>85.5</v>
      </c>
      <c r="K55" s="42">
        <v>96.8</v>
      </c>
      <c r="L55" s="58">
        <v>89.4</v>
      </c>
      <c r="M55" s="58">
        <v>97.6</v>
      </c>
      <c r="N55" s="58">
        <v>104.8</v>
      </c>
      <c r="O55" s="58">
        <v>97.6</v>
      </c>
      <c r="P55" s="58">
        <v>118.2</v>
      </c>
      <c r="Q55" s="58">
        <v>107.7</v>
      </c>
      <c r="R55" s="58">
        <v>96.8</v>
      </c>
      <c r="S55" s="58">
        <v>80.9</v>
      </c>
      <c r="T55" s="58">
        <v>79</v>
      </c>
      <c r="U55" s="58">
        <v>91.1</v>
      </c>
      <c r="V55" s="58">
        <v>101</v>
      </c>
      <c r="W55" s="58">
        <v>97</v>
      </c>
      <c r="X55" s="43" t="s">
        <v>114</v>
      </c>
    </row>
    <row r="56" spans="1:24" ht="12" customHeight="1">
      <c r="A56" s="107"/>
      <c r="B56" s="107"/>
      <c r="C56" s="107"/>
      <c r="D56" s="107"/>
      <c r="E56" s="116"/>
      <c r="F56" s="55"/>
      <c r="G56" s="41"/>
      <c r="H56" s="42"/>
      <c r="I56" s="42"/>
      <c r="J56" s="42"/>
      <c r="K56" s="42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43"/>
    </row>
    <row r="57" spans="1:24" s="35" customFormat="1" ht="12" customHeight="1">
      <c r="A57" s="118" t="s">
        <v>116</v>
      </c>
      <c r="B57" s="112"/>
      <c r="C57" s="112"/>
      <c r="D57" s="112"/>
      <c r="E57" s="113"/>
      <c r="F57" s="56"/>
      <c r="G57" s="31">
        <f>SUM(G58)</f>
        <v>261.34</v>
      </c>
      <c r="H57" s="32">
        <f>SUM(H58)</f>
        <v>100</v>
      </c>
      <c r="I57" s="32">
        <f aca="true" t="shared" si="1" ref="I57:W57">SUM(I58)</f>
        <v>143.1</v>
      </c>
      <c r="J57" s="32">
        <f t="shared" si="1"/>
        <v>180.6</v>
      </c>
      <c r="K57" s="32">
        <f t="shared" si="1"/>
        <v>230.6</v>
      </c>
      <c r="L57" s="32">
        <f t="shared" si="1"/>
        <v>198.3</v>
      </c>
      <c r="M57" s="32">
        <f t="shared" si="1"/>
        <v>189.4</v>
      </c>
      <c r="N57" s="32">
        <f t="shared" si="1"/>
        <v>202.8</v>
      </c>
      <c r="O57" s="32">
        <f t="shared" si="1"/>
        <v>228</v>
      </c>
      <c r="P57" s="32">
        <f t="shared" si="1"/>
        <v>241.4</v>
      </c>
      <c r="Q57" s="32">
        <f t="shared" si="1"/>
        <v>218.2</v>
      </c>
      <c r="R57" s="32">
        <f t="shared" si="1"/>
        <v>238.2</v>
      </c>
      <c r="S57" s="32">
        <f t="shared" si="1"/>
        <v>209</v>
      </c>
      <c r="T57" s="32">
        <f t="shared" si="1"/>
        <v>213.4</v>
      </c>
      <c r="U57" s="32">
        <f t="shared" si="1"/>
        <v>261.3</v>
      </c>
      <c r="V57" s="32">
        <f t="shared" si="1"/>
        <v>274.2</v>
      </c>
      <c r="W57" s="32">
        <f t="shared" si="1"/>
        <v>293.3</v>
      </c>
      <c r="X57" s="34" t="s">
        <v>117</v>
      </c>
    </row>
    <row r="58" spans="1:24" ht="12" customHeight="1">
      <c r="A58" s="14"/>
      <c r="B58" s="24" t="s">
        <v>118</v>
      </c>
      <c r="C58" s="49"/>
      <c r="D58" s="49"/>
      <c r="E58" s="49" t="s">
        <v>119</v>
      </c>
      <c r="F58" s="50"/>
      <c r="G58" s="41">
        <v>261.34</v>
      </c>
      <c r="H58" s="61">
        <v>100</v>
      </c>
      <c r="I58" s="61">
        <v>143.1</v>
      </c>
      <c r="J58" s="61">
        <v>180.6</v>
      </c>
      <c r="K58" s="61">
        <v>230.6</v>
      </c>
      <c r="L58" s="62">
        <v>198.3</v>
      </c>
      <c r="M58" s="62">
        <v>189.4</v>
      </c>
      <c r="N58" s="62">
        <v>202.8</v>
      </c>
      <c r="O58" s="62">
        <v>228</v>
      </c>
      <c r="P58" s="62">
        <v>241.4</v>
      </c>
      <c r="Q58" s="62">
        <v>218.2</v>
      </c>
      <c r="R58" s="62">
        <v>238.2</v>
      </c>
      <c r="S58" s="62">
        <v>209</v>
      </c>
      <c r="T58" s="62">
        <v>213.4</v>
      </c>
      <c r="U58" s="62">
        <v>261.3</v>
      </c>
      <c r="V58" s="62">
        <v>274.2</v>
      </c>
      <c r="W58" s="62">
        <v>293.3</v>
      </c>
      <c r="X58" s="43" t="s">
        <v>118</v>
      </c>
    </row>
    <row r="59" spans="1:24" ht="12" customHeight="1">
      <c r="A59" s="107"/>
      <c r="B59" s="107"/>
      <c r="C59" s="107"/>
      <c r="D59" s="107"/>
      <c r="E59" s="116"/>
      <c r="F59" s="55"/>
      <c r="G59" s="4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43"/>
    </row>
    <row r="60" spans="1:25" s="35" customFormat="1" ht="12" customHeight="1">
      <c r="A60" s="109" t="s">
        <v>120</v>
      </c>
      <c r="B60" s="112"/>
      <c r="C60" s="112"/>
      <c r="D60" s="112"/>
      <c r="E60" s="113"/>
      <c r="F60" s="56"/>
      <c r="G60" s="68">
        <f>SUM(G61:G64)</f>
        <v>467.57000000000005</v>
      </c>
      <c r="H60" s="63">
        <v>100</v>
      </c>
      <c r="I60" s="63">
        <v>105.9</v>
      </c>
      <c r="J60" s="63">
        <v>115.8</v>
      </c>
      <c r="K60" s="63">
        <v>121.2</v>
      </c>
      <c r="L60" s="69">
        <v>112</v>
      </c>
      <c r="M60" s="70" t="s">
        <v>121</v>
      </c>
      <c r="N60" s="69">
        <v>128.2</v>
      </c>
      <c r="O60" s="69">
        <v>122.6</v>
      </c>
      <c r="P60" s="69">
        <v>118.6</v>
      </c>
      <c r="Q60" s="69">
        <v>120.7</v>
      </c>
      <c r="R60" s="69">
        <v>129.5</v>
      </c>
      <c r="S60" s="69">
        <v>98.1</v>
      </c>
      <c r="T60" s="69">
        <v>125.7</v>
      </c>
      <c r="U60" s="69">
        <v>129.2</v>
      </c>
      <c r="V60" s="69">
        <v>126.6</v>
      </c>
      <c r="W60" s="69">
        <v>127.7</v>
      </c>
      <c r="X60" s="71" t="s">
        <v>122</v>
      </c>
      <c r="Y60" s="72"/>
    </row>
    <row r="61" spans="1:24" ht="12" customHeight="1">
      <c r="A61" s="14"/>
      <c r="B61" s="24" t="s">
        <v>123</v>
      </c>
      <c r="C61" s="14"/>
      <c r="D61" s="14"/>
      <c r="E61" s="48" t="s">
        <v>124</v>
      </c>
      <c r="F61" s="40"/>
      <c r="G61" s="41">
        <v>54.47</v>
      </c>
      <c r="H61" s="61">
        <v>100</v>
      </c>
      <c r="I61" s="61">
        <v>99.6</v>
      </c>
      <c r="J61" s="61">
        <v>106.8</v>
      </c>
      <c r="K61" s="61">
        <v>112</v>
      </c>
      <c r="L61" s="61">
        <v>111.5</v>
      </c>
      <c r="M61" s="61">
        <v>102.9</v>
      </c>
      <c r="N61" s="61">
        <v>113.7</v>
      </c>
      <c r="O61" s="61">
        <v>110.2</v>
      </c>
      <c r="P61" s="61">
        <v>114</v>
      </c>
      <c r="Q61" s="61">
        <v>112</v>
      </c>
      <c r="R61" s="61">
        <v>114.2</v>
      </c>
      <c r="S61" s="61">
        <v>106.1</v>
      </c>
      <c r="T61" s="61">
        <v>113.3</v>
      </c>
      <c r="U61" s="61">
        <v>115.3</v>
      </c>
      <c r="V61" s="61">
        <v>117.3</v>
      </c>
      <c r="W61" s="61">
        <v>113.5</v>
      </c>
      <c r="X61" s="12" t="s">
        <v>123</v>
      </c>
    </row>
    <row r="62" spans="1:24" ht="12" customHeight="1">
      <c r="A62" s="14"/>
      <c r="B62" s="24" t="s">
        <v>125</v>
      </c>
      <c r="C62" s="14"/>
      <c r="D62" s="14"/>
      <c r="E62" s="48" t="s">
        <v>126</v>
      </c>
      <c r="F62" s="40"/>
      <c r="G62" s="41">
        <v>264.22</v>
      </c>
      <c r="H62" s="61">
        <v>100</v>
      </c>
      <c r="I62" s="61">
        <v>108.9</v>
      </c>
      <c r="J62" s="61">
        <v>118</v>
      </c>
      <c r="K62" s="61">
        <v>121.5</v>
      </c>
      <c r="L62" s="61">
        <v>111.7</v>
      </c>
      <c r="M62" s="61">
        <v>117.4</v>
      </c>
      <c r="N62" s="61">
        <v>134.3</v>
      </c>
      <c r="O62" s="61">
        <v>125.3</v>
      </c>
      <c r="P62" s="61">
        <v>112.3</v>
      </c>
      <c r="Q62" s="61">
        <v>121.5</v>
      </c>
      <c r="R62" s="61">
        <v>133.2</v>
      </c>
      <c r="S62" s="61">
        <v>91.7</v>
      </c>
      <c r="T62" s="61">
        <v>124.9</v>
      </c>
      <c r="U62" s="61">
        <v>128.7</v>
      </c>
      <c r="V62" s="61">
        <v>126</v>
      </c>
      <c r="W62" s="61">
        <v>130.4</v>
      </c>
      <c r="X62" s="12" t="s">
        <v>125</v>
      </c>
    </row>
    <row r="63" spans="1:24" ht="12" customHeight="1">
      <c r="A63" s="14"/>
      <c r="B63" s="24" t="s">
        <v>127</v>
      </c>
      <c r="C63" s="14"/>
      <c r="D63" s="14"/>
      <c r="E63" s="48" t="s">
        <v>128</v>
      </c>
      <c r="F63" s="40"/>
      <c r="G63" s="41">
        <v>86.01</v>
      </c>
      <c r="H63" s="61">
        <v>100</v>
      </c>
      <c r="I63" s="61">
        <v>109.1</v>
      </c>
      <c r="J63" s="61">
        <v>116.2</v>
      </c>
      <c r="K63" s="61">
        <v>126.8</v>
      </c>
      <c r="L63" s="61">
        <v>117.4</v>
      </c>
      <c r="M63" s="61">
        <v>124.6</v>
      </c>
      <c r="N63" s="61">
        <v>126</v>
      </c>
      <c r="O63" s="61">
        <v>127.7</v>
      </c>
      <c r="P63" s="61">
        <v>135.6</v>
      </c>
      <c r="Q63" s="61">
        <v>118.4</v>
      </c>
      <c r="R63" s="61">
        <v>131.5</v>
      </c>
      <c r="S63" s="61">
        <v>100.2</v>
      </c>
      <c r="T63" s="61">
        <v>134.8</v>
      </c>
      <c r="U63" s="61">
        <v>144.7</v>
      </c>
      <c r="V63" s="61">
        <v>131.7</v>
      </c>
      <c r="W63" s="61">
        <v>128.9</v>
      </c>
      <c r="X63" s="12" t="s">
        <v>127</v>
      </c>
    </row>
    <row r="64" spans="1:24" ht="12" customHeight="1">
      <c r="A64" s="14"/>
      <c r="B64" s="24" t="s">
        <v>129</v>
      </c>
      <c r="C64" s="48"/>
      <c r="D64" s="38"/>
      <c r="E64" s="49" t="s">
        <v>130</v>
      </c>
      <c r="F64" s="50"/>
      <c r="G64" s="41">
        <v>62.87</v>
      </c>
      <c r="H64" s="61">
        <v>100</v>
      </c>
      <c r="I64" s="61">
        <v>94.9</v>
      </c>
      <c r="J64" s="61">
        <v>113.7</v>
      </c>
      <c r="K64" s="61">
        <v>120.6</v>
      </c>
      <c r="L64" s="61">
        <v>106.1</v>
      </c>
      <c r="M64" s="61">
        <v>107</v>
      </c>
      <c r="N64" s="61">
        <v>118.3</v>
      </c>
      <c r="O64" s="61">
        <v>114.9</v>
      </c>
      <c r="P64" s="61">
        <v>125.3</v>
      </c>
      <c r="Q64" s="61">
        <v>128.1</v>
      </c>
      <c r="R64" s="61">
        <v>124.5</v>
      </c>
      <c r="S64" s="61">
        <v>115.5</v>
      </c>
      <c r="T64" s="61">
        <v>126.9</v>
      </c>
      <c r="U64" s="61">
        <v>122.7</v>
      </c>
      <c r="V64" s="61">
        <v>130.3</v>
      </c>
      <c r="W64" s="61">
        <v>127.1</v>
      </c>
      <c r="X64" s="12" t="s">
        <v>129</v>
      </c>
    </row>
    <row r="65" spans="1:24" ht="12" customHeight="1">
      <c r="A65" s="107"/>
      <c r="B65" s="107"/>
      <c r="C65" s="107"/>
      <c r="D65" s="107"/>
      <c r="E65" s="116"/>
      <c r="F65" s="55"/>
      <c r="G65" s="41"/>
      <c r="H65" s="61"/>
      <c r="I65" s="61"/>
      <c r="J65" s="61"/>
      <c r="K65" s="61"/>
      <c r="L65" s="61"/>
      <c r="M65" s="61"/>
      <c r="N65" s="61"/>
      <c r="O65" s="61"/>
      <c r="P65" s="61"/>
      <c r="Q65" s="61"/>
      <c r="R65" s="61"/>
      <c r="S65" s="61"/>
      <c r="T65" s="61"/>
      <c r="U65" s="61"/>
      <c r="V65" s="61"/>
      <c r="W65" s="61"/>
      <c r="X65" s="12"/>
    </row>
    <row r="66" spans="1:24" s="35" customFormat="1" ht="12" customHeight="1">
      <c r="A66" s="118" t="s">
        <v>131</v>
      </c>
      <c r="B66" s="111"/>
      <c r="C66" s="111"/>
      <c r="D66" s="111"/>
      <c r="E66" s="111"/>
      <c r="F66" s="30"/>
      <c r="G66" s="31">
        <v>1022.19</v>
      </c>
      <c r="H66" s="63">
        <v>100</v>
      </c>
      <c r="I66" s="63">
        <v>136.9</v>
      </c>
      <c r="J66" s="63">
        <v>163.7</v>
      </c>
      <c r="K66" s="63">
        <v>212.9</v>
      </c>
      <c r="L66" s="63">
        <v>184.1</v>
      </c>
      <c r="M66" s="63">
        <v>189.5</v>
      </c>
      <c r="N66" s="63">
        <v>168.3</v>
      </c>
      <c r="O66" s="63">
        <v>249.8</v>
      </c>
      <c r="P66" s="63">
        <v>211.1</v>
      </c>
      <c r="Q66" s="63">
        <v>245.5</v>
      </c>
      <c r="R66" s="63">
        <v>187.6</v>
      </c>
      <c r="S66" s="63">
        <v>226.6</v>
      </c>
      <c r="T66" s="63">
        <v>187.2</v>
      </c>
      <c r="U66" s="63">
        <v>248.2</v>
      </c>
      <c r="V66" s="63">
        <v>242.8</v>
      </c>
      <c r="W66" s="63">
        <v>214.1</v>
      </c>
      <c r="X66" s="34" t="s">
        <v>132</v>
      </c>
    </row>
    <row r="67" spans="1:24" ht="12" customHeight="1">
      <c r="A67" s="38"/>
      <c r="B67" s="24" t="s">
        <v>133</v>
      </c>
      <c r="C67" s="14"/>
      <c r="D67" s="14"/>
      <c r="E67" s="49" t="s">
        <v>134</v>
      </c>
      <c r="F67" s="50"/>
      <c r="G67" s="41">
        <v>203.17</v>
      </c>
      <c r="H67" s="61">
        <v>100</v>
      </c>
      <c r="I67" s="61">
        <v>107.1</v>
      </c>
      <c r="J67" s="61">
        <v>165.4</v>
      </c>
      <c r="K67" s="61">
        <v>201.6</v>
      </c>
      <c r="L67" s="61">
        <v>202</v>
      </c>
      <c r="M67" s="61">
        <v>200.8</v>
      </c>
      <c r="N67" s="61">
        <v>210.8</v>
      </c>
      <c r="O67" s="61">
        <v>201.6</v>
      </c>
      <c r="P67" s="61">
        <v>200.8</v>
      </c>
      <c r="Q67" s="61">
        <v>193.1</v>
      </c>
      <c r="R67" s="61">
        <v>196.9</v>
      </c>
      <c r="S67" s="61">
        <v>199.9</v>
      </c>
      <c r="T67" s="61">
        <v>200.8</v>
      </c>
      <c r="U67" s="61">
        <v>213.5</v>
      </c>
      <c r="V67" s="61">
        <v>197.6</v>
      </c>
      <c r="W67" s="61">
        <v>201.3</v>
      </c>
      <c r="X67" s="43" t="s">
        <v>133</v>
      </c>
    </row>
    <row r="68" spans="1:24" ht="12" customHeight="1">
      <c r="A68" s="14"/>
      <c r="B68" s="24" t="s">
        <v>135</v>
      </c>
      <c r="C68" s="48"/>
      <c r="D68" s="38"/>
      <c r="E68" s="49" t="s">
        <v>136</v>
      </c>
      <c r="F68" s="50"/>
      <c r="G68" s="41">
        <v>53.42</v>
      </c>
      <c r="H68" s="61">
        <v>100</v>
      </c>
      <c r="I68" s="61">
        <v>86</v>
      </c>
      <c r="J68" s="61">
        <v>98.4</v>
      </c>
      <c r="K68" s="61">
        <v>125.2</v>
      </c>
      <c r="L68" s="61">
        <v>153.9</v>
      </c>
      <c r="M68" s="61">
        <v>119.9</v>
      </c>
      <c r="N68" s="61">
        <v>149.9</v>
      </c>
      <c r="O68" s="61">
        <v>159.4</v>
      </c>
      <c r="P68" s="61">
        <v>104.9</v>
      </c>
      <c r="Q68" s="61">
        <v>109.9</v>
      </c>
      <c r="R68" s="61">
        <v>109.9</v>
      </c>
      <c r="S68" s="61">
        <v>109.9</v>
      </c>
      <c r="T68" s="61">
        <v>109.9</v>
      </c>
      <c r="U68" s="61">
        <v>124.9</v>
      </c>
      <c r="V68" s="61">
        <v>124.9</v>
      </c>
      <c r="W68" s="61">
        <v>124.9</v>
      </c>
      <c r="X68" s="43" t="s">
        <v>135</v>
      </c>
    </row>
    <row r="69" spans="1:25" ht="12" customHeight="1">
      <c r="A69" s="51"/>
      <c r="B69" s="44" t="s">
        <v>137</v>
      </c>
      <c r="C69" s="48"/>
      <c r="D69" s="38"/>
      <c r="E69" s="49" t="s">
        <v>138</v>
      </c>
      <c r="F69" s="50"/>
      <c r="G69" s="52">
        <v>20.32</v>
      </c>
      <c r="H69" s="61">
        <v>100</v>
      </c>
      <c r="I69" s="61">
        <v>99.2</v>
      </c>
      <c r="J69" s="61">
        <v>126.5</v>
      </c>
      <c r="K69" s="61">
        <v>139.6</v>
      </c>
      <c r="L69" s="73">
        <v>133.7</v>
      </c>
      <c r="M69" s="73">
        <v>131.7</v>
      </c>
      <c r="N69" s="73">
        <v>137.3</v>
      </c>
      <c r="O69" s="73">
        <v>150.1</v>
      </c>
      <c r="P69" s="73">
        <v>146.7</v>
      </c>
      <c r="Q69" s="73">
        <v>128.5</v>
      </c>
      <c r="R69" s="73">
        <v>108.6</v>
      </c>
      <c r="S69" s="73">
        <v>146.2</v>
      </c>
      <c r="T69" s="73">
        <v>141.3</v>
      </c>
      <c r="U69" s="73">
        <v>143.6</v>
      </c>
      <c r="V69" s="73">
        <v>168.2</v>
      </c>
      <c r="W69" s="73">
        <v>139.6</v>
      </c>
      <c r="X69" s="12" t="s">
        <v>137</v>
      </c>
      <c r="Y69" s="54"/>
    </row>
    <row r="70" spans="1:24" ht="12" customHeight="1">
      <c r="A70" s="14"/>
      <c r="B70" s="44" t="s">
        <v>139</v>
      </c>
      <c r="C70" s="14">
        <v>3</v>
      </c>
      <c r="D70" s="14"/>
      <c r="E70" s="38" t="s">
        <v>140</v>
      </c>
      <c r="F70" s="50"/>
      <c r="G70" s="41">
        <v>92.4</v>
      </c>
      <c r="H70" s="61">
        <v>100</v>
      </c>
      <c r="I70" s="61">
        <v>197.3</v>
      </c>
      <c r="J70" s="61">
        <v>125.4</v>
      </c>
      <c r="K70" s="61">
        <v>149.5</v>
      </c>
      <c r="L70" s="61">
        <v>229.8</v>
      </c>
      <c r="M70" s="61">
        <v>117.8</v>
      </c>
      <c r="N70" s="61">
        <v>14.1</v>
      </c>
      <c r="O70" s="61">
        <v>197.5</v>
      </c>
      <c r="P70" s="61">
        <v>76.7</v>
      </c>
      <c r="Q70" s="61">
        <v>113.6</v>
      </c>
      <c r="R70" s="61">
        <v>78.7</v>
      </c>
      <c r="S70" s="61">
        <v>284.3</v>
      </c>
      <c r="T70" s="61">
        <v>122.3</v>
      </c>
      <c r="U70" s="61">
        <v>228.9</v>
      </c>
      <c r="V70" s="61">
        <v>279.1</v>
      </c>
      <c r="W70" s="61">
        <v>51.3</v>
      </c>
      <c r="X70" s="43" t="s">
        <v>139</v>
      </c>
    </row>
    <row r="71" spans="1:24" ht="12" customHeight="1">
      <c r="A71" s="38"/>
      <c r="B71" s="44" t="s">
        <v>141</v>
      </c>
      <c r="C71" s="14"/>
      <c r="D71" s="14"/>
      <c r="E71" s="49" t="s">
        <v>142</v>
      </c>
      <c r="F71" s="50"/>
      <c r="G71" s="41">
        <v>47.99</v>
      </c>
      <c r="H71" s="61">
        <v>100</v>
      </c>
      <c r="I71" s="61">
        <v>48.9</v>
      </c>
      <c r="J71" s="61">
        <v>58.9</v>
      </c>
      <c r="K71" s="61">
        <v>41.1</v>
      </c>
      <c r="L71" s="61">
        <v>66.3</v>
      </c>
      <c r="M71" s="61">
        <v>70.3</v>
      </c>
      <c r="N71" s="61">
        <v>16.2</v>
      </c>
      <c r="O71" s="61">
        <v>48.7</v>
      </c>
      <c r="P71" s="61">
        <v>21.2</v>
      </c>
      <c r="Q71" s="61">
        <v>10.5</v>
      </c>
      <c r="R71" s="61">
        <v>2.2</v>
      </c>
      <c r="S71" s="61">
        <v>4.4</v>
      </c>
      <c r="T71" s="61">
        <v>15.4</v>
      </c>
      <c r="U71" s="61">
        <v>90.2</v>
      </c>
      <c r="V71" s="61">
        <v>61.6</v>
      </c>
      <c r="W71" s="61">
        <v>85.8</v>
      </c>
      <c r="X71" s="43" t="s">
        <v>141</v>
      </c>
    </row>
    <row r="72" spans="1:24" ht="6" customHeight="1">
      <c r="A72" s="130"/>
      <c r="B72" s="130"/>
      <c r="C72" s="130"/>
      <c r="D72" s="130"/>
      <c r="E72" s="130"/>
      <c r="F72" s="16"/>
      <c r="G72" s="74"/>
      <c r="H72" s="75"/>
      <c r="I72" s="75"/>
      <c r="J72" s="75"/>
      <c r="K72" s="75"/>
      <c r="L72" s="76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77"/>
    </row>
    <row r="73" spans="1:24" s="82" customFormat="1" ht="12" customHeight="1">
      <c r="A73" s="14"/>
      <c r="B73" s="14"/>
      <c r="C73" s="78" t="s">
        <v>143</v>
      </c>
      <c r="D73" s="14" t="s">
        <v>144</v>
      </c>
      <c r="E73" s="79"/>
      <c r="F73" s="79"/>
      <c r="G73" s="80"/>
      <c r="H73" s="81"/>
      <c r="I73" s="81"/>
      <c r="J73" s="81"/>
      <c r="K73" s="81"/>
      <c r="M73" s="81"/>
      <c r="N73" s="81"/>
      <c r="O73" s="81"/>
      <c r="P73" s="81"/>
      <c r="Q73" s="81"/>
      <c r="R73" s="81"/>
      <c r="S73" s="81"/>
      <c r="T73" s="81"/>
      <c r="U73" s="81"/>
      <c r="V73" s="81"/>
      <c r="W73" s="81"/>
      <c r="X73" s="24"/>
    </row>
    <row r="74" spans="1:24" s="82" customFormat="1" ht="12" customHeight="1">
      <c r="A74" s="14"/>
      <c r="B74" s="14"/>
      <c r="C74" s="78"/>
      <c r="D74" s="79"/>
      <c r="E74" s="79"/>
      <c r="F74" s="79"/>
      <c r="G74" s="83"/>
      <c r="H74" s="84"/>
      <c r="I74" s="84"/>
      <c r="J74" s="84"/>
      <c r="K74" s="84"/>
      <c r="M74" s="84"/>
      <c r="N74" s="84"/>
      <c r="O74" s="84"/>
      <c r="P74" s="84"/>
      <c r="Q74" s="84"/>
      <c r="R74" s="84"/>
      <c r="S74" s="84"/>
      <c r="T74" s="84"/>
      <c r="U74" s="84"/>
      <c r="V74" s="84"/>
      <c r="W74" s="84"/>
      <c r="X74" s="24"/>
    </row>
    <row r="75" spans="1:24" ht="18" customHeight="1">
      <c r="A75" s="131" t="s">
        <v>145</v>
      </c>
      <c r="B75" s="131"/>
      <c r="C75" s="131"/>
      <c r="D75" s="131"/>
      <c r="E75" s="131"/>
      <c r="F75" s="131"/>
      <c r="G75" s="131"/>
      <c r="H75" s="131"/>
      <c r="I75" s="131"/>
      <c r="J75" s="131"/>
      <c r="K75" s="131"/>
      <c r="L75" s="131"/>
      <c r="M75" s="131"/>
      <c r="N75" s="131"/>
      <c r="O75" s="131"/>
      <c r="P75" s="131"/>
      <c r="Q75" s="131"/>
      <c r="R75" s="131"/>
      <c r="S75" s="131"/>
      <c r="T75" s="131"/>
      <c r="U75" s="131"/>
      <c r="V75" s="131"/>
      <c r="W75" s="131"/>
      <c r="X75" s="131"/>
    </row>
    <row r="76" spans="1:24" ht="12" customHeight="1" thickBot="1">
      <c r="A76" s="85"/>
      <c r="B76" s="85"/>
      <c r="C76" s="86"/>
      <c r="D76" s="85"/>
      <c r="E76" s="85"/>
      <c r="F76" s="85"/>
      <c r="G76" s="87"/>
      <c r="H76" s="85"/>
      <c r="I76" s="85"/>
      <c r="J76" s="85"/>
      <c r="K76" s="85"/>
      <c r="L76" s="85"/>
      <c r="M76" s="85"/>
      <c r="N76" s="85"/>
      <c r="O76" s="85"/>
      <c r="P76" s="85"/>
      <c r="Q76" s="85"/>
      <c r="R76" s="85"/>
      <c r="S76" s="85"/>
      <c r="T76" s="85"/>
      <c r="U76" s="88"/>
      <c r="V76" s="85"/>
      <c r="W76" s="85"/>
      <c r="X76" s="9"/>
    </row>
    <row r="77" spans="1:25" s="14" customFormat="1" ht="24" customHeight="1" thickTop="1">
      <c r="A77" s="132" t="s">
        <v>146</v>
      </c>
      <c r="B77" s="133"/>
      <c r="C77" s="133"/>
      <c r="D77" s="133"/>
      <c r="E77" s="133"/>
      <c r="F77" s="11"/>
      <c r="G77" s="132" t="s">
        <v>3</v>
      </c>
      <c r="H77" s="12" t="s">
        <v>4</v>
      </c>
      <c r="I77" s="12" t="s">
        <v>5</v>
      </c>
      <c r="J77" s="12" t="s">
        <v>6</v>
      </c>
      <c r="K77" s="134" t="s">
        <v>147</v>
      </c>
      <c r="L77" s="135"/>
      <c r="M77" s="135"/>
      <c r="N77" s="135"/>
      <c r="O77" s="135"/>
      <c r="P77" s="135"/>
      <c r="Q77" s="135"/>
      <c r="R77" s="135"/>
      <c r="S77" s="135"/>
      <c r="T77" s="135"/>
      <c r="U77" s="135"/>
      <c r="V77" s="135"/>
      <c r="W77" s="136"/>
      <c r="X77" s="137" t="s">
        <v>8</v>
      </c>
      <c r="Y77" s="13"/>
    </row>
    <row r="78" spans="1:25" s="14" customFormat="1" ht="24" customHeight="1">
      <c r="A78" s="130"/>
      <c r="B78" s="130"/>
      <c r="C78" s="130"/>
      <c r="D78" s="130"/>
      <c r="E78" s="130"/>
      <c r="F78" s="16"/>
      <c r="G78" s="130"/>
      <c r="H78" s="17" t="s">
        <v>9</v>
      </c>
      <c r="I78" s="17" t="s">
        <v>9</v>
      </c>
      <c r="J78" s="17" t="s">
        <v>9</v>
      </c>
      <c r="K78" s="18" t="s">
        <v>9</v>
      </c>
      <c r="L78" s="19" t="s">
        <v>148</v>
      </c>
      <c r="M78" s="20" t="s">
        <v>149</v>
      </c>
      <c r="N78" s="21" t="s">
        <v>150</v>
      </c>
      <c r="O78" s="22" t="s">
        <v>151</v>
      </c>
      <c r="P78" s="19" t="s">
        <v>152</v>
      </c>
      <c r="Q78" s="19" t="s">
        <v>153</v>
      </c>
      <c r="R78" s="19" t="s">
        <v>154</v>
      </c>
      <c r="S78" s="19" t="s">
        <v>155</v>
      </c>
      <c r="T78" s="19" t="s">
        <v>156</v>
      </c>
      <c r="U78" s="19" t="s">
        <v>157</v>
      </c>
      <c r="V78" s="19" t="s">
        <v>158</v>
      </c>
      <c r="W78" s="19" t="s">
        <v>159</v>
      </c>
      <c r="X78" s="138"/>
      <c r="Y78" s="23"/>
    </row>
    <row r="79" spans="1:25" s="14" customFormat="1" ht="6" customHeight="1">
      <c r="A79" s="127"/>
      <c r="B79" s="127"/>
      <c r="C79" s="127"/>
      <c r="D79" s="127"/>
      <c r="E79" s="127"/>
      <c r="F79" s="26"/>
      <c r="G79" s="25"/>
      <c r="H79" s="27"/>
      <c r="I79" s="27"/>
      <c r="J79" s="27"/>
      <c r="K79" s="27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9"/>
      <c r="Y79" s="23"/>
    </row>
    <row r="80" spans="1:25" s="14" customFormat="1" ht="12" customHeight="1">
      <c r="A80" s="23"/>
      <c r="B80" s="23" t="s">
        <v>160</v>
      </c>
      <c r="C80" s="23"/>
      <c r="D80" s="23"/>
      <c r="E80" s="39" t="s">
        <v>161</v>
      </c>
      <c r="F80" s="40"/>
      <c r="G80" s="41">
        <v>249.41</v>
      </c>
      <c r="H80" s="58">
        <v>100</v>
      </c>
      <c r="I80" s="58">
        <v>128.2</v>
      </c>
      <c r="J80" s="58">
        <v>145.9</v>
      </c>
      <c r="K80" s="42">
        <v>165.9</v>
      </c>
      <c r="L80" s="42">
        <v>142.6</v>
      </c>
      <c r="M80" s="42">
        <v>160.7</v>
      </c>
      <c r="N80" s="42">
        <v>170.9</v>
      </c>
      <c r="O80" s="42">
        <v>165.3</v>
      </c>
      <c r="P80" s="42">
        <v>160.8</v>
      </c>
      <c r="Q80" s="42">
        <v>170.7</v>
      </c>
      <c r="R80" s="42">
        <v>195</v>
      </c>
      <c r="S80" s="42">
        <v>149.1</v>
      </c>
      <c r="T80" s="42">
        <v>175</v>
      </c>
      <c r="U80" s="42">
        <v>185.1</v>
      </c>
      <c r="V80" s="42">
        <v>137.8</v>
      </c>
      <c r="W80" s="42">
        <v>178</v>
      </c>
      <c r="X80" s="12" t="s">
        <v>160</v>
      </c>
      <c r="Y80" s="23"/>
    </row>
    <row r="81" spans="1:25" s="14" customFormat="1" ht="12" customHeight="1">
      <c r="A81" s="23"/>
      <c r="B81" s="23" t="s">
        <v>162</v>
      </c>
      <c r="C81" s="23"/>
      <c r="D81" s="23"/>
      <c r="E81" s="39" t="s">
        <v>163</v>
      </c>
      <c r="F81" s="40"/>
      <c r="G81" s="41">
        <v>34.86</v>
      </c>
      <c r="H81" s="58">
        <v>100</v>
      </c>
      <c r="I81" s="58">
        <v>229.5</v>
      </c>
      <c r="J81" s="58">
        <v>299.7</v>
      </c>
      <c r="K81" s="42">
        <v>436.4</v>
      </c>
      <c r="L81" s="42">
        <v>246.4</v>
      </c>
      <c r="M81" s="42">
        <v>453.4</v>
      </c>
      <c r="N81" s="42">
        <v>528.2</v>
      </c>
      <c r="O81" s="42">
        <v>434.2</v>
      </c>
      <c r="P81" s="42">
        <v>418.4</v>
      </c>
      <c r="Q81" s="42">
        <v>508.3</v>
      </c>
      <c r="R81" s="42">
        <v>390.4</v>
      </c>
      <c r="S81" s="42">
        <v>475.9</v>
      </c>
      <c r="T81" s="42">
        <v>464.6</v>
      </c>
      <c r="U81" s="42">
        <v>530.5</v>
      </c>
      <c r="V81" s="42">
        <v>498.6</v>
      </c>
      <c r="W81" s="42">
        <v>288.4</v>
      </c>
      <c r="X81" s="12" t="s">
        <v>162</v>
      </c>
      <c r="Y81" s="23"/>
    </row>
    <row r="82" spans="1:25" s="14" customFormat="1" ht="12" customHeight="1">
      <c r="A82" s="23"/>
      <c r="B82" s="23" t="s">
        <v>164</v>
      </c>
      <c r="C82" s="23"/>
      <c r="D82" s="23"/>
      <c r="E82" s="39" t="s">
        <v>165</v>
      </c>
      <c r="F82" s="40"/>
      <c r="G82" s="41">
        <v>295.65</v>
      </c>
      <c r="H82" s="58">
        <v>100</v>
      </c>
      <c r="I82" s="58">
        <v>164.6</v>
      </c>
      <c r="J82" s="58">
        <v>213.3</v>
      </c>
      <c r="K82" s="42">
        <v>316.4</v>
      </c>
      <c r="L82" s="42">
        <v>225.1</v>
      </c>
      <c r="M82" s="42">
        <v>245.4</v>
      </c>
      <c r="N82" s="42">
        <v>182.7</v>
      </c>
      <c r="O82" s="42">
        <v>421.9</v>
      </c>
      <c r="P82" s="42">
        <v>346.4</v>
      </c>
      <c r="Q82" s="42">
        <v>442.2</v>
      </c>
      <c r="R82" s="42">
        <v>247.3</v>
      </c>
      <c r="S82" s="42">
        <v>341</v>
      </c>
      <c r="T82" s="42">
        <v>232.2</v>
      </c>
      <c r="U82" s="42">
        <v>369.4</v>
      </c>
      <c r="V82" s="42">
        <v>392.8</v>
      </c>
      <c r="W82" s="42">
        <v>350.5</v>
      </c>
      <c r="X82" s="12" t="s">
        <v>164</v>
      </c>
      <c r="Y82" s="23"/>
    </row>
    <row r="83" spans="1:25" s="14" customFormat="1" ht="12" customHeight="1">
      <c r="A83" s="23"/>
      <c r="B83" s="23" t="s">
        <v>166</v>
      </c>
      <c r="C83" s="23"/>
      <c r="D83" s="23"/>
      <c r="E83" s="39" t="s">
        <v>167</v>
      </c>
      <c r="F83" s="40"/>
      <c r="G83" s="41">
        <v>24.97</v>
      </c>
      <c r="H83" s="58">
        <v>100</v>
      </c>
      <c r="I83" s="58">
        <v>96</v>
      </c>
      <c r="J83" s="58">
        <v>73.7</v>
      </c>
      <c r="K83" s="42">
        <v>49.6</v>
      </c>
      <c r="L83" s="42">
        <v>39.3</v>
      </c>
      <c r="M83" s="42">
        <v>46.9</v>
      </c>
      <c r="N83" s="42">
        <v>51.5</v>
      </c>
      <c r="O83" s="42">
        <v>45.4</v>
      </c>
      <c r="P83" s="42">
        <v>45.4</v>
      </c>
      <c r="Q83" s="42">
        <v>45.4</v>
      </c>
      <c r="R83" s="42">
        <v>42.4</v>
      </c>
      <c r="S83" s="42">
        <v>48.4</v>
      </c>
      <c r="T83" s="42">
        <v>53</v>
      </c>
      <c r="U83" s="42">
        <v>56</v>
      </c>
      <c r="V83" s="42">
        <v>56</v>
      </c>
      <c r="W83" s="42">
        <v>65.1</v>
      </c>
      <c r="X83" s="43" t="s">
        <v>166</v>
      </c>
      <c r="Y83" s="23"/>
    </row>
    <row r="84" spans="1:25" s="14" customFormat="1" ht="12" customHeight="1">
      <c r="A84" s="116"/>
      <c r="B84" s="116"/>
      <c r="C84" s="116"/>
      <c r="D84" s="116"/>
      <c r="E84" s="116"/>
      <c r="F84" s="55"/>
      <c r="G84" s="41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3"/>
      <c r="Y84" s="23"/>
    </row>
    <row r="85" spans="1:24" s="35" customFormat="1" ht="12" customHeight="1">
      <c r="A85" s="109" t="s">
        <v>168</v>
      </c>
      <c r="B85" s="110"/>
      <c r="C85" s="110"/>
      <c r="D85" s="110"/>
      <c r="E85" s="111"/>
      <c r="F85" s="30"/>
      <c r="G85" s="31">
        <f>SUM(G86:G93)</f>
        <v>393.3999999999999</v>
      </c>
      <c r="H85" s="57">
        <v>100</v>
      </c>
      <c r="I85" s="57">
        <v>118.9</v>
      </c>
      <c r="J85" s="33">
        <v>138.4</v>
      </c>
      <c r="K85" s="33">
        <v>142.8</v>
      </c>
      <c r="L85" s="33">
        <v>144.6</v>
      </c>
      <c r="M85" s="33">
        <v>142.7</v>
      </c>
      <c r="N85" s="33">
        <v>168</v>
      </c>
      <c r="O85" s="33">
        <v>140.6</v>
      </c>
      <c r="P85" s="33">
        <v>132.6</v>
      </c>
      <c r="Q85" s="33">
        <v>150.9</v>
      </c>
      <c r="R85" s="33">
        <v>106.2</v>
      </c>
      <c r="S85" s="33">
        <v>120.5</v>
      </c>
      <c r="T85" s="33">
        <v>163.9</v>
      </c>
      <c r="U85" s="33">
        <v>153.1</v>
      </c>
      <c r="V85" s="33">
        <v>142.5</v>
      </c>
      <c r="W85" s="33">
        <v>148.2</v>
      </c>
      <c r="X85" s="34" t="s">
        <v>169</v>
      </c>
    </row>
    <row r="86" spans="1:24" ht="12" customHeight="1">
      <c r="A86" s="14"/>
      <c r="B86" s="24" t="s">
        <v>170</v>
      </c>
      <c r="C86" s="48"/>
      <c r="D86" s="38"/>
      <c r="E86" s="49" t="s">
        <v>171</v>
      </c>
      <c r="F86" s="50"/>
      <c r="G86" s="41">
        <v>127.3</v>
      </c>
      <c r="H86" s="58">
        <v>100</v>
      </c>
      <c r="I86" s="58">
        <v>118.2</v>
      </c>
      <c r="J86" s="42">
        <v>140.1</v>
      </c>
      <c r="K86" s="42">
        <v>139.3</v>
      </c>
      <c r="L86" s="42">
        <v>149.9</v>
      </c>
      <c r="M86" s="42">
        <v>128</v>
      </c>
      <c r="N86" s="42">
        <v>184.8</v>
      </c>
      <c r="O86" s="42">
        <v>130.7</v>
      </c>
      <c r="P86" s="42">
        <v>114.7</v>
      </c>
      <c r="Q86" s="42">
        <v>151.9</v>
      </c>
      <c r="R86" s="42">
        <v>95</v>
      </c>
      <c r="S86" s="42">
        <v>137.9</v>
      </c>
      <c r="T86" s="42">
        <v>179.1</v>
      </c>
      <c r="U86" s="42">
        <v>141.4</v>
      </c>
      <c r="V86" s="42">
        <v>135.1</v>
      </c>
      <c r="W86" s="42">
        <v>123.5</v>
      </c>
      <c r="X86" s="43" t="s">
        <v>170</v>
      </c>
    </row>
    <row r="87" spans="1:24" ht="12" customHeight="1">
      <c r="A87" s="14"/>
      <c r="B87" s="24" t="s">
        <v>172</v>
      </c>
      <c r="C87" s="48"/>
      <c r="D87" s="38"/>
      <c r="E87" s="89" t="s">
        <v>173</v>
      </c>
      <c r="F87" s="90"/>
      <c r="G87" s="41">
        <v>16.72</v>
      </c>
      <c r="H87" s="58">
        <v>100</v>
      </c>
      <c r="I87" s="58">
        <v>101.1</v>
      </c>
      <c r="J87" s="42">
        <v>139.2</v>
      </c>
      <c r="K87" s="42">
        <v>169.9</v>
      </c>
      <c r="L87" s="42">
        <v>213.3</v>
      </c>
      <c r="M87" s="42">
        <v>264.5</v>
      </c>
      <c r="N87" s="42">
        <v>194.3</v>
      </c>
      <c r="O87" s="42">
        <v>147.9</v>
      </c>
      <c r="P87" s="42">
        <v>58.9</v>
      </c>
      <c r="Q87" s="42">
        <v>98.7</v>
      </c>
      <c r="R87" s="42">
        <v>128.5</v>
      </c>
      <c r="S87" s="42">
        <v>140.1</v>
      </c>
      <c r="T87" s="42">
        <v>158.6</v>
      </c>
      <c r="U87" s="42">
        <v>234.5</v>
      </c>
      <c r="V87" s="42">
        <v>199.8</v>
      </c>
      <c r="W87" s="42">
        <v>199.2</v>
      </c>
      <c r="X87" s="43" t="s">
        <v>172</v>
      </c>
    </row>
    <row r="88" spans="1:24" ht="12" customHeight="1">
      <c r="A88" s="14"/>
      <c r="B88" s="24" t="s">
        <v>174</v>
      </c>
      <c r="C88" s="48"/>
      <c r="D88" s="48"/>
      <c r="E88" s="38" t="s">
        <v>175</v>
      </c>
      <c r="F88" s="50"/>
      <c r="G88" s="41">
        <v>23.45</v>
      </c>
      <c r="H88" s="58">
        <v>100</v>
      </c>
      <c r="I88" s="58">
        <v>106.6</v>
      </c>
      <c r="J88" s="42">
        <v>121.8</v>
      </c>
      <c r="K88" s="42">
        <v>130.2</v>
      </c>
      <c r="L88" s="42">
        <v>126.2</v>
      </c>
      <c r="M88" s="42">
        <v>118.9</v>
      </c>
      <c r="N88" s="42">
        <v>162.1</v>
      </c>
      <c r="O88" s="42">
        <v>131.6</v>
      </c>
      <c r="P88" s="42">
        <v>103.3</v>
      </c>
      <c r="Q88" s="42">
        <v>147.1</v>
      </c>
      <c r="R88" s="42">
        <v>100.5</v>
      </c>
      <c r="S88" s="42">
        <v>113.5</v>
      </c>
      <c r="T88" s="42">
        <v>110.4</v>
      </c>
      <c r="U88" s="42">
        <v>172.6</v>
      </c>
      <c r="V88" s="42">
        <v>141.5</v>
      </c>
      <c r="W88" s="42">
        <v>134.1</v>
      </c>
      <c r="X88" s="43" t="s">
        <v>174</v>
      </c>
    </row>
    <row r="89" spans="1:25" ht="12" customHeight="1">
      <c r="A89" s="13"/>
      <c r="B89" s="23" t="s">
        <v>176</v>
      </c>
      <c r="C89" s="48"/>
      <c r="D89" s="48"/>
      <c r="E89" s="38" t="s">
        <v>177</v>
      </c>
      <c r="F89" s="50"/>
      <c r="G89" s="41">
        <v>24.9</v>
      </c>
      <c r="H89" s="58">
        <v>100</v>
      </c>
      <c r="I89" s="58">
        <v>102.3</v>
      </c>
      <c r="J89" s="42">
        <v>105.5</v>
      </c>
      <c r="K89" s="42">
        <v>112.7</v>
      </c>
      <c r="L89" s="42">
        <v>84.6</v>
      </c>
      <c r="M89" s="42">
        <v>127.7</v>
      </c>
      <c r="N89" s="42">
        <v>116.4</v>
      </c>
      <c r="O89" s="42">
        <v>165</v>
      </c>
      <c r="P89" s="42">
        <v>143.7</v>
      </c>
      <c r="Q89" s="42">
        <v>113.6</v>
      </c>
      <c r="R89" s="42">
        <v>81.2</v>
      </c>
      <c r="S89" s="42">
        <v>65.4</v>
      </c>
      <c r="T89" s="42">
        <v>95.3</v>
      </c>
      <c r="U89" s="42">
        <v>111.2</v>
      </c>
      <c r="V89" s="42">
        <v>108</v>
      </c>
      <c r="W89" s="42">
        <v>140.1</v>
      </c>
      <c r="X89" s="43" t="s">
        <v>176</v>
      </c>
      <c r="Y89" s="65"/>
    </row>
    <row r="90" spans="1:24" ht="12" customHeight="1">
      <c r="A90" s="14"/>
      <c r="B90" s="24" t="s">
        <v>178</v>
      </c>
      <c r="C90" s="48"/>
      <c r="D90" s="48"/>
      <c r="E90" s="51" t="s">
        <v>179</v>
      </c>
      <c r="F90" s="91"/>
      <c r="G90" s="41">
        <v>17.7</v>
      </c>
      <c r="H90" s="58">
        <v>100</v>
      </c>
      <c r="I90" s="58">
        <v>107.8</v>
      </c>
      <c r="J90" s="42">
        <v>82.5</v>
      </c>
      <c r="K90" s="42">
        <v>77.5</v>
      </c>
      <c r="L90" s="42">
        <v>93.9</v>
      </c>
      <c r="M90" s="42">
        <v>56.1</v>
      </c>
      <c r="N90" s="42">
        <v>101.3</v>
      </c>
      <c r="O90" s="42">
        <v>72.4</v>
      </c>
      <c r="P90" s="42">
        <v>112.4</v>
      </c>
      <c r="Q90" s="42">
        <v>34.6</v>
      </c>
      <c r="R90" s="42">
        <v>63.3</v>
      </c>
      <c r="S90" s="42">
        <v>97.5</v>
      </c>
      <c r="T90" s="42">
        <v>69.5</v>
      </c>
      <c r="U90" s="42">
        <v>75.9</v>
      </c>
      <c r="V90" s="42">
        <v>82.1</v>
      </c>
      <c r="W90" s="42">
        <v>70.7</v>
      </c>
      <c r="X90" s="43" t="s">
        <v>178</v>
      </c>
    </row>
    <row r="91" spans="1:24" ht="12" customHeight="1">
      <c r="A91" s="14"/>
      <c r="B91" s="24" t="s">
        <v>180</v>
      </c>
      <c r="C91" s="48"/>
      <c r="D91" s="48"/>
      <c r="E91" s="78" t="s">
        <v>181</v>
      </c>
      <c r="F91" s="91"/>
      <c r="G91" s="41">
        <v>136.86</v>
      </c>
      <c r="H91" s="58">
        <v>100</v>
      </c>
      <c r="I91" s="58">
        <v>106.1</v>
      </c>
      <c r="J91" s="42">
        <v>124</v>
      </c>
      <c r="K91" s="42">
        <v>125.2</v>
      </c>
      <c r="L91" s="42">
        <v>112</v>
      </c>
      <c r="M91" s="42">
        <v>124.8</v>
      </c>
      <c r="N91" s="42">
        <v>136.9</v>
      </c>
      <c r="O91" s="42">
        <v>122.8</v>
      </c>
      <c r="P91" s="42">
        <v>139.5</v>
      </c>
      <c r="Q91" s="42">
        <v>151.9</v>
      </c>
      <c r="R91" s="42">
        <v>94.7</v>
      </c>
      <c r="S91" s="42">
        <v>90.8</v>
      </c>
      <c r="T91" s="42">
        <v>151.9</v>
      </c>
      <c r="U91" s="42">
        <v>123.9</v>
      </c>
      <c r="V91" s="42">
        <v>122.4</v>
      </c>
      <c r="W91" s="42">
        <v>131.2</v>
      </c>
      <c r="X91" s="43" t="s">
        <v>180</v>
      </c>
    </row>
    <row r="92" spans="1:24" ht="12" customHeight="1">
      <c r="A92" s="14"/>
      <c r="B92" s="24" t="s">
        <v>182</v>
      </c>
      <c r="C92" s="49"/>
      <c r="D92" s="49"/>
      <c r="E92" s="38" t="s">
        <v>183</v>
      </c>
      <c r="F92" s="50"/>
      <c r="G92" s="41">
        <v>45.95</v>
      </c>
      <c r="H92" s="58">
        <v>100</v>
      </c>
      <c r="I92" s="58">
        <v>185.5</v>
      </c>
      <c r="J92" s="42">
        <v>224.3</v>
      </c>
      <c r="K92" s="42">
        <v>243.2</v>
      </c>
      <c r="L92" s="42">
        <v>264</v>
      </c>
      <c r="M92" s="42">
        <v>247.7</v>
      </c>
      <c r="N92" s="42">
        <v>261</v>
      </c>
      <c r="O92" s="42">
        <v>237.1</v>
      </c>
      <c r="P92" s="42">
        <v>205.8</v>
      </c>
      <c r="Q92" s="42">
        <v>231.5</v>
      </c>
      <c r="R92" s="42">
        <v>198.9</v>
      </c>
      <c r="S92" s="42">
        <v>195.9</v>
      </c>
      <c r="T92" s="42">
        <v>262.3</v>
      </c>
      <c r="U92" s="42">
        <v>286</v>
      </c>
      <c r="V92" s="42">
        <v>245.2</v>
      </c>
      <c r="W92" s="42">
        <v>283.3</v>
      </c>
      <c r="X92" s="43" t="s">
        <v>182</v>
      </c>
    </row>
    <row r="93" spans="1:25" ht="12" customHeight="1">
      <c r="A93" s="78"/>
      <c r="B93" s="45" t="s">
        <v>184</v>
      </c>
      <c r="C93" s="51"/>
      <c r="D93" s="49"/>
      <c r="E93" s="49" t="s">
        <v>185</v>
      </c>
      <c r="F93" s="50"/>
      <c r="G93" s="52">
        <v>0.52</v>
      </c>
      <c r="H93" s="58">
        <v>100</v>
      </c>
      <c r="I93" s="58">
        <v>125.8</v>
      </c>
      <c r="J93" s="42">
        <v>125.6</v>
      </c>
      <c r="K93" s="42">
        <v>119</v>
      </c>
      <c r="L93" s="53">
        <v>99.6</v>
      </c>
      <c r="M93" s="53">
        <v>52.2</v>
      </c>
      <c r="N93" s="53">
        <v>59.1</v>
      </c>
      <c r="O93" s="53">
        <v>63.5</v>
      </c>
      <c r="P93" s="53">
        <v>73.5</v>
      </c>
      <c r="Q93" s="53">
        <v>81.9</v>
      </c>
      <c r="R93" s="53">
        <v>33.7</v>
      </c>
      <c r="S93" s="53">
        <v>49.8</v>
      </c>
      <c r="T93" s="53">
        <v>51.1</v>
      </c>
      <c r="U93" s="53">
        <v>64.7</v>
      </c>
      <c r="V93" s="53">
        <v>126.6</v>
      </c>
      <c r="W93" s="53">
        <v>671.8</v>
      </c>
      <c r="X93" s="43" t="s">
        <v>184</v>
      </c>
      <c r="Y93" s="92"/>
    </row>
    <row r="94" spans="1:25" ht="12" customHeight="1">
      <c r="A94" s="117"/>
      <c r="B94" s="117"/>
      <c r="C94" s="117"/>
      <c r="D94" s="117"/>
      <c r="E94" s="117"/>
      <c r="F94" s="46"/>
      <c r="G94" s="52"/>
      <c r="H94" s="42"/>
      <c r="I94" s="42"/>
      <c r="J94" s="42"/>
      <c r="K94" s="42"/>
      <c r="L94" s="53"/>
      <c r="M94" s="53"/>
      <c r="N94" s="53"/>
      <c r="O94" s="53"/>
      <c r="P94" s="53"/>
      <c r="Q94" s="53"/>
      <c r="R94" s="53"/>
      <c r="S94" s="53"/>
      <c r="T94" s="53"/>
      <c r="U94" s="53"/>
      <c r="V94" s="53"/>
      <c r="W94" s="53"/>
      <c r="X94" s="43"/>
      <c r="Y94" s="92"/>
    </row>
    <row r="95" spans="1:25" s="35" customFormat="1" ht="12" customHeight="1">
      <c r="A95" s="118" t="s">
        <v>186</v>
      </c>
      <c r="B95" s="128"/>
      <c r="C95" s="128"/>
      <c r="D95" s="128"/>
      <c r="E95" s="129"/>
      <c r="F95" s="60"/>
      <c r="G95" s="68">
        <f>SUM(G96:G97)</f>
        <v>24.84</v>
      </c>
      <c r="H95" s="57">
        <v>100</v>
      </c>
      <c r="I95" s="35">
        <v>103.7</v>
      </c>
      <c r="J95" s="57">
        <f aca="true" t="shared" si="2" ref="J95:W95">SUM(J96)</f>
        <v>100.4</v>
      </c>
      <c r="K95" s="57">
        <f t="shared" si="2"/>
        <v>90.7</v>
      </c>
      <c r="L95" s="57">
        <f t="shared" si="2"/>
        <v>90.2</v>
      </c>
      <c r="M95" s="57">
        <f t="shared" si="2"/>
        <v>97.3</v>
      </c>
      <c r="N95" s="57">
        <f t="shared" si="2"/>
        <v>100.1</v>
      </c>
      <c r="O95" s="57">
        <f t="shared" si="2"/>
        <v>87.4</v>
      </c>
      <c r="P95" s="57">
        <f t="shared" si="2"/>
        <v>87</v>
      </c>
      <c r="Q95" s="57">
        <f t="shared" si="2"/>
        <v>93.1</v>
      </c>
      <c r="R95" s="57">
        <f t="shared" si="2"/>
        <v>104.8</v>
      </c>
      <c r="S95" s="57">
        <f t="shared" si="2"/>
        <v>81.4</v>
      </c>
      <c r="T95" s="57">
        <f t="shared" si="2"/>
        <v>83</v>
      </c>
      <c r="U95" s="57">
        <f t="shared" si="2"/>
        <v>94.6</v>
      </c>
      <c r="V95" s="57">
        <f t="shared" si="2"/>
        <v>86</v>
      </c>
      <c r="W95" s="57">
        <f t="shared" si="2"/>
        <v>83.5</v>
      </c>
      <c r="X95" s="34" t="s">
        <v>187</v>
      </c>
      <c r="Y95" s="93"/>
    </row>
    <row r="96" spans="1:25" ht="12" customHeight="1">
      <c r="A96" s="78"/>
      <c r="B96" s="117" t="s">
        <v>188</v>
      </c>
      <c r="C96" s="51"/>
      <c r="D96" s="49"/>
      <c r="E96" s="38" t="s">
        <v>189</v>
      </c>
      <c r="F96" s="50"/>
      <c r="G96" s="125">
        <v>24.84</v>
      </c>
      <c r="H96" s="123">
        <v>100</v>
      </c>
      <c r="I96" s="126">
        <v>103.7</v>
      </c>
      <c r="J96" s="123">
        <v>100.4</v>
      </c>
      <c r="K96" s="123">
        <v>90.7</v>
      </c>
      <c r="L96" s="123">
        <v>90.2</v>
      </c>
      <c r="M96" s="123">
        <v>97.3</v>
      </c>
      <c r="N96" s="123">
        <v>100.1</v>
      </c>
      <c r="O96" s="123">
        <v>87.4</v>
      </c>
      <c r="P96" s="123">
        <v>87</v>
      </c>
      <c r="Q96" s="123">
        <v>93.1</v>
      </c>
      <c r="R96" s="123">
        <v>104.8</v>
      </c>
      <c r="S96" s="123">
        <v>81.4</v>
      </c>
      <c r="T96" s="123">
        <v>83</v>
      </c>
      <c r="U96" s="123">
        <v>94.6</v>
      </c>
      <c r="V96" s="123">
        <v>86</v>
      </c>
      <c r="W96" s="123">
        <v>83.5</v>
      </c>
      <c r="X96" s="124" t="s">
        <v>188</v>
      </c>
      <c r="Y96" s="92"/>
    </row>
    <row r="97" spans="1:25" ht="12" customHeight="1">
      <c r="A97" s="78"/>
      <c r="B97" s="117"/>
      <c r="C97" s="51"/>
      <c r="D97" s="49"/>
      <c r="E97" s="38" t="s">
        <v>190</v>
      </c>
      <c r="F97" s="50"/>
      <c r="G97" s="125"/>
      <c r="H97" s="123"/>
      <c r="I97" s="126"/>
      <c r="J97" s="123"/>
      <c r="K97" s="123"/>
      <c r="L97" s="123"/>
      <c r="M97" s="123"/>
      <c r="N97" s="123"/>
      <c r="O97" s="123"/>
      <c r="P97" s="123"/>
      <c r="Q97" s="123"/>
      <c r="R97" s="123"/>
      <c r="S97" s="123"/>
      <c r="T97" s="123"/>
      <c r="U97" s="123"/>
      <c r="V97" s="123"/>
      <c r="W97" s="123"/>
      <c r="X97" s="124"/>
      <c r="Y97" s="92"/>
    </row>
    <row r="98" spans="1:25" ht="12" customHeight="1">
      <c r="A98" s="117"/>
      <c r="B98" s="117"/>
      <c r="C98" s="117"/>
      <c r="D98" s="117"/>
      <c r="E98" s="117"/>
      <c r="F98" s="46"/>
      <c r="G98" s="52"/>
      <c r="H98" s="42"/>
      <c r="I98" s="42"/>
      <c r="J98" s="42"/>
      <c r="K98" s="42"/>
      <c r="L98" s="53"/>
      <c r="M98" s="53"/>
      <c r="N98" s="53"/>
      <c r="O98" s="53"/>
      <c r="P98" s="53"/>
      <c r="Q98" s="53"/>
      <c r="R98" s="53"/>
      <c r="S98" s="53"/>
      <c r="T98" s="53"/>
      <c r="U98" s="53"/>
      <c r="V98" s="53"/>
      <c r="W98" s="53"/>
      <c r="X98" s="43"/>
      <c r="Y98" s="92"/>
    </row>
    <row r="99" spans="1:24" s="35" customFormat="1" ht="12" customHeight="1">
      <c r="A99" s="118" t="s">
        <v>191</v>
      </c>
      <c r="B99" s="110"/>
      <c r="C99" s="110"/>
      <c r="D99" s="110"/>
      <c r="E99" s="111"/>
      <c r="F99" s="30"/>
      <c r="G99" s="31">
        <f>SUM(G100:G105)</f>
        <v>860.98</v>
      </c>
      <c r="H99" s="57">
        <v>100</v>
      </c>
      <c r="I99" s="57">
        <v>106.9</v>
      </c>
      <c r="J99" s="33">
        <v>126.2</v>
      </c>
      <c r="K99" s="33">
        <v>135.2</v>
      </c>
      <c r="L99" s="57">
        <v>131.1</v>
      </c>
      <c r="M99" s="57">
        <v>120</v>
      </c>
      <c r="N99" s="57">
        <v>138.5</v>
      </c>
      <c r="O99" s="57">
        <v>134.5</v>
      </c>
      <c r="P99" s="57">
        <v>138</v>
      </c>
      <c r="Q99" s="57">
        <v>134.6</v>
      </c>
      <c r="R99" s="57">
        <v>108.3</v>
      </c>
      <c r="S99" s="57">
        <v>131.3</v>
      </c>
      <c r="T99" s="57">
        <v>150.4</v>
      </c>
      <c r="U99" s="57">
        <v>139.3</v>
      </c>
      <c r="V99" s="57">
        <v>153</v>
      </c>
      <c r="W99" s="57">
        <v>143.9</v>
      </c>
      <c r="X99" s="34" t="s">
        <v>192</v>
      </c>
    </row>
    <row r="100" spans="1:24" ht="12" customHeight="1">
      <c r="A100" s="14"/>
      <c r="B100" s="24" t="s">
        <v>193</v>
      </c>
      <c r="C100" s="49"/>
      <c r="D100" s="49"/>
      <c r="E100" s="49" t="s">
        <v>194</v>
      </c>
      <c r="F100" s="50"/>
      <c r="G100" s="41">
        <v>489.65</v>
      </c>
      <c r="H100" s="58">
        <v>100</v>
      </c>
      <c r="I100" s="58">
        <v>108.9</v>
      </c>
      <c r="J100" s="42">
        <v>136.5</v>
      </c>
      <c r="K100" s="42">
        <v>144.3</v>
      </c>
      <c r="L100" s="58">
        <v>143.8</v>
      </c>
      <c r="M100" s="58">
        <v>128.4</v>
      </c>
      <c r="N100" s="58">
        <v>143</v>
      </c>
      <c r="O100" s="58">
        <v>138.9</v>
      </c>
      <c r="P100" s="58">
        <v>144.6</v>
      </c>
      <c r="Q100" s="58">
        <v>145.1</v>
      </c>
      <c r="R100" s="58">
        <v>100.5</v>
      </c>
      <c r="S100" s="58">
        <v>145.6</v>
      </c>
      <c r="T100" s="58">
        <v>170.6</v>
      </c>
      <c r="U100" s="58">
        <v>147.7</v>
      </c>
      <c r="V100" s="58">
        <v>170.3</v>
      </c>
      <c r="W100" s="58">
        <v>153.1</v>
      </c>
      <c r="X100" s="43" t="s">
        <v>193</v>
      </c>
    </row>
    <row r="101" spans="1:24" ht="12" customHeight="1">
      <c r="A101" s="14"/>
      <c r="B101" s="24" t="s">
        <v>195</v>
      </c>
      <c r="C101" s="49"/>
      <c r="D101" s="119" t="s">
        <v>196</v>
      </c>
      <c r="E101" s="120"/>
      <c r="F101" s="121"/>
      <c r="G101" s="41">
        <v>42.44</v>
      </c>
      <c r="H101" s="58">
        <v>100</v>
      </c>
      <c r="I101" s="58">
        <v>118.9</v>
      </c>
      <c r="J101" s="42">
        <v>145.8</v>
      </c>
      <c r="K101" s="42">
        <v>152.2</v>
      </c>
      <c r="L101" s="58">
        <v>143.8</v>
      </c>
      <c r="M101" s="58">
        <v>140.9</v>
      </c>
      <c r="N101" s="58">
        <v>159</v>
      </c>
      <c r="O101" s="58">
        <v>133.1</v>
      </c>
      <c r="P101" s="58">
        <v>177.5</v>
      </c>
      <c r="Q101" s="58">
        <v>119.8</v>
      </c>
      <c r="R101" s="58">
        <v>153.4</v>
      </c>
      <c r="S101" s="58">
        <v>153.1</v>
      </c>
      <c r="T101" s="58">
        <v>170.4</v>
      </c>
      <c r="U101" s="58">
        <v>152.3</v>
      </c>
      <c r="V101" s="58">
        <v>159.4</v>
      </c>
      <c r="W101" s="58">
        <v>163.1</v>
      </c>
      <c r="X101" s="43" t="s">
        <v>195</v>
      </c>
    </row>
    <row r="102" spans="1:24" ht="12" customHeight="1">
      <c r="A102" s="14"/>
      <c r="B102" s="24" t="s">
        <v>197</v>
      </c>
      <c r="C102" s="49"/>
      <c r="D102" s="49"/>
      <c r="E102" s="49" t="s">
        <v>198</v>
      </c>
      <c r="F102" s="50"/>
      <c r="G102" s="41">
        <v>188.69</v>
      </c>
      <c r="H102" s="58">
        <v>100</v>
      </c>
      <c r="I102" s="58">
        <v>107.8</v>
      </c>
      <c r="J102" s="42">
        <v>104.3</v>
      </c>
      <c r="K102" s="42">
        <v>109.4</v>
      </c>
      <c r="L102" s="58">
        <v>99.3</v>
      </c>
      <c r="M102" s="58">
        <v>95.6</v>
      </c>
      <c r="N102" s="58">
        <v>116.9</v>
      </c>
      <c r="O102" s="58">
        <v>111</v>
      </c>
      <c r="P102" s="58">
        <v>113.4</v>
      </c>
      <c r="Q102" s="58">
        <v>108.6</v>
      </c>
      <c r="R102" s="58">
        <v>104.6</v>
      </c>
      <c r="S102" s="58">
        <v>96.2</v>
      </c>
      <c r="T102" s="58">
        <v>110.4</v>
      </c>
      <c r="U102" s="58">
        <v>113.2</v>
      </c>
      <c r="V102" s="58">
        <v>123.1</v>
      </c>
      <c r="W102" s="58">
        <v>120.4</v>
      </c>
      <c r="X102" s="43" t="s">
        <v>197</v>
      </c>
    </row>
    <row r="103" spans="1:24" ht="12" customHeight="1">
      <c r="A103" s="14"/>
      <c r="B103" s="24" t="s">
        <v>199</v>
      </c>
      <c r="C103" s="49"/>
      <c r="D103" s="49"/>
      <c r="E103" s="49" t="s">
        <v>200</v>
      </c>
      <c r="F103" s="50"/>
      <c r="G103" s="41">
        <v>119.86</v>
      </c>
      <c r="H103" s="58">
        <v>100</v>
      </c>
      <c r="I103" s="58">
        <v>92.7</v>
      </c>
      <c r="J103" s="42">
        <v>112</v>
      </c>
      <c r="K103" s="42">
        <v>129.3</v>
      </c>
      <c r="L103" s="58">
        <v>132.4</v>
      </c>
      <c r="M103" s="58">
        <v>115.4</v>
      </c>
      <c r="N103" s="58">
        <v>145.5</v>
      </c>
      <c r="O103" s="58">
        <v>142</v>
      </c>
      <c r="P103" s="58">
        <v>32.5</v>
      </c>
      <c r="Q103" s="58">
        <v>129.6</v>
      </c>
      <c r="R103" s="58">
        <v>127</v>
      </c>
      <c r="S103" s="58">
        <v>120.4</v>
      </c>
      <c r="T103" s="58">
        <v>122.1</v>
      </c>
      <c r="U103" s="58">
        <v>125.9</v>
      </c>
      <c r="V103" s="58">
        <v>120.6</v>
      </c>
      <c r="W103" s="58">
        <v>137.8</v>
      </c>
      <c r="X103" s="43" t="s">
        <v>199</v>
      </c>
    </row>
    <row r="104" spans="1:24" ht="12" customHeight="1">
      <c r="A104" s="14"/>
      <c r="B104" s="24" t="s">
        <v>201</v>
      </c>
      <c r="C104" s="49"/>
      <c r="D104" s="49"/>
      <c r="E104" s="49" t="s">
        <v>202</v>
      </c>
      <c r="F104" s="50"/>
      <c r="G104" s="41">
        <v>5.98</v>
      </c>
      <c r="H104" s="58">
        <v>100</v>
      </c>
      <c r="I104" s="58">
        <v>105</v>
      </c>
      <c r="J104" s="42">
        <v>107.4</v>
      </c>
      <c r="K104" s="42">
        <v>99.4</v>
      </c>
      <c r="L104" s="58">
        <v>89.2</v>
      </c>
      <c r="M104" s="58">
        <v>102.8</v>
      </c>
      <c r="N104" s="58">
        <v>105.5</v>
      </c>
      <c r="O104" s="58">
        <v>108.2</v>
      </c>
      <c r="P104" s="58">
        <v>108.2</v>
      </c>
      <c r="Q104" s="58">
        <v>99.1</v>
      </c>
      <c r="R104" s="58">
        <v>89.2</v>
      </c>
      <c r="S104" s="58">
        <v>89.2</v>
      </c>
      <c r="T104" s="58">
        <v>98.7</v>
      </c>
      <c r="U104" s="58">
        <v>134.3</v>
      </c>
      <c r="V104" s="58">
        <v>76.9</v>
      </c>
      <c r="W104" s="58">
        <v>92</v>
      </c>
      <c r="X104" s="43" t="s">
        <v>201</v>
      </c>
    </row>
    <row r="105" spans="1:24" ht="12" customHeight="1">
      <c r="A105" s="14"/>
      <c r="B105" s="24" t="s">
        <v>203</v>
      </c>
      <c r="C105" s="49"/>
      <c r="D105" s="49"/>
      <c r="E105" s="49" t="s">
        <v>204</v>
      </c>
      <c r="F105" s="50"/>
      <c r="G105" s="41">
        <v>14.36</v>
      </c>
      <c r="H105" s="58">
        <v>100</v>
      </c>
      <c r="I105" s="58">
        <v>111.3</v>
      </c>
      <c r="J105" s="42">
        <v>131.8</v>
      </c>
      <c r="K105" s="42">
        <v>181.8</v>
      </c>
      <c r="L105" s="58">
        <v>83.7</v>
      </c>
      <c r="M105" s="58">
        <v>139.1</v>
      </c>
      <c r="N105" s="58">
        <v>167.6</v>
      </c>
      <c r="O105" s="58">
        <v>246.7</v>
      </c>
      <c r="P105" s="58">
        <v>181.3</v>
      </c>
      <c r="Q105" s="58">
        <v>220.2</v>
      </c>
      <c r="R105" s="58">
        <v>133.2</v>
      </c>
      <c r="S105" s="58">
        <v>152.1</v>
      </c>
      <c r="T105" s="58">
        <v>186.4</v>
      </c>
      <c r="U105" s="58">
        <v>273.9</v>
      </c>
      <c r="V105" s="58">
        <v>242.1</v>
      </c>
      <c r="W105" s="58">
        <v>154.9</v>
      </c>
      <c r="X105" s="43" t="s">
        <v>203</v>
      </c>
    </row>
    <row r="106" spans="1:24" ht="12" customHeight="1">
      <c r="A106" s="107"/>
      <c r="B106" s="107"/>
      <c r="C106" s="107"/>
      <c r="D106" s="107"/>
      <c r="E106" s="107"/>
      <c r="F106" s="108"/>
      <c r="G106" s="41"/>
      <c r="H106" s="42"/>
      <c r="I106" s="42"/>
      <c r="J106" s="42"/>
      <c r="K106" s="42"/>
      <c r="L106" s="58"/>
      <c r="M106" s="58"/>
      <c r="N106" s="58"/>
      <c r="O106" s="58"/>
      <c r="P106" s="58"/>
      <c r="Q106" s="58"/>
      <c r="R106" s="58"/>
      <c r="S106" s="58"/>
      <c r="T106" s="58"/>
      <c r="U106" s="58"/>
      <c r="V106" s="58"/>
      <c r="W106" s="58"/>
      <c r="X106" s="43"/>
    </row>
    <row r="107" spans="1:24" s="35" customFormat="1" ht="12" customHeight="1">
      <c r="A107" s="109" t="s">
        <v>205</v>
      </c>
      <c r="B107" s="110"/>
      <c r="C107" s="110"/>
      <c r="D107" s="110"/>
      <c r="E107" s="111"/>
      <c r="F107" s="30"/>
      <c r="G107" s="31">
        <f>SUM(G108:G112)</f>
        <v>246.894</v>
      </c>
      <c r="H107" s="57">
        <v>100</v>
      </c>
      <c r="I107" s="57">
        <v>111.5</v>
      </c>
      <c r="J107" s="33">
        <v>177.4</v>
      </c>
      <c r="K107" s="33">
        <v>201.9</v>
      </c>
      <c r="L107" s="33">
        <v>181.2</v>
      </c>
      <c r="M107" s="33">
        <v>191.7</v>
      </c>
      <c r="N107" s="33">
        <v>205.2</v>
      </c>
      <c r="O107" s="33">
        <v>195.3</v>
      </c>
      <c r="P107" s="33">
        <v>238.8</v>
      </c>
      <c r="Q107" s="33">
        <v>228.4</v>
      </c>
      <c r="R107" s="33">
        <v>204.5</v>
      </c>
      <c r="S107" s="33">
        <v>187.3</v>
      </c>
      <c r="T107" s="33">
        <v>193.1</v>
      </c>
      <c r="U107" s="33">
        <v>194.6</v>
      </c>
      <c r="V107" s="33">
        <v>197.8</v>
      </c>
      <c r="W107" s="33">
        <v>204.8</v>
      </c>
      <c r="X107" s="34" t="s">
        <v>206</v>
      </c>
    </row>
    <row r="108" spans="1:24" ht="12" customHeight="1">
      <c r="A108" s="14"/>
      <c r="B108" s="24" t="s">
        <v>207</v>
      </c>
      <c r="C108" s="48"/>
      <c r="D108" s="38"/>
      <c r="E108" s="49" t="s">
        <v>208</v>
      </c>
      <c r="F108" s="50"/>
      <c r="G108" s="41">
        <v>50.73</v>
      </c>
      <c r="H108" s="58">
        <v>100</v>
      </c>
      <c r="I108" s="58">
        <v>124.7</v>
      </c>
      <c r="J108" s="42">
        <v>185.7</v>
      </c>
      <c r="K108" s="42">
        <v>192.4</v>
      </c>
      <c r="L108" s="42">
        <v>187.9</v>
      </c>
      <c r="M108" s="42">
        <v>180.6</v>
      </c>
      <c r="N108" s="42">
        <v>197.1</v>
      </c>
      <c r="O108" s="42">
        <v>168.9</v>
      </c>
      <c r="P108" s="42">
        <v>222.1</v>
      </c>
      <c r="Q108" s="42">
        <v>221.3</v>
      </c>
      <c r="R108" s="42">
        <v>186.9</v>
      </c>
      <c r="S108" s="42">
        <v>191.1</v>
      </c>
      <c r="T108" s="42">
        <v>213.9</v>
      </c>
      <c r="U108" s="42">
        <v>178</v>
      </c>
      <c r="V108" s="42">
        <v>178.1</v>
      </c>
      <c r="W108" s="42">
        <v>183.2</v>
      </c>
      <c r="X108" s="43" t="s">
        <v>207</v>
      </c>
    </row>
    <row r="109" spans="1:24" ht="12" customHeight="1">
      <c r="A109" s="14"/>
      <c r="B109" s="24" t="s">
        <v>209</v>
      </c>
      <c r="C109" s="48"/>
      <c r="D109" s="38"/>
      <c r="E109" s="89" t="s">
        <v>210</v>
      </c>
      <c r="F109" s="90"/>
      <c r="G109" s="41">
        <v>7.89</v>
      </c>
      <c r="H109" s="58">
        <v>100</v>
      </c>
      <c r="I109" s="58">
        <v>95.1</v>
      </c>
      <c r="J109" s="42">
        <v>102.4</v>
      </c>
      <c r="K109" s="42">
        <v>116.1</v>
      </c>
      <c r="L109" s="42">
        <v>89.5</v>
      </c>
      <c r="M109" s="42">
        <v>117</v>
      </c>
      <c r="N109" s="42">
        <v>118.7</v>
      </c>
      <c r="O109" s="42">
        <v>130.7</v>
      </c>
      <c r="P109" s="42">
        <v>132.6</v>
      </c>
      <c r="Q109" s="42">
        <v>110.3</v>
      </c>
      <c r="R109" s="42">
        <v>105.1</v>
      </c>
      <c r="S109" s="42">
        <v>115.1</v>
      </c>
      <c r="T109" s="42">
        <v>117</v>
      </c>
      <c r="U109" s="42">
        <v>117.4</v>
      </c>
      <c r="V109" s="42">
        <v>106.1</v>
      </c>
      <c r="W109" s="42">
        <v>133.6</v>
      </c>
      <c r="X109" s="43" t="s">
        <v>209</v>
      </c>
    </row>
    <row r="110" spans="1:24" ht="12" customHeight="1">
      <c r="A110" s="14"/>
      <c r="B110" s="24" t="s">
        <v>211</v>
      </c>
      <c r="C110" s="48"/>
      <c r="D110" s="38"/>
      <c r="E110" s="49" t="s">
        <v>212</v>
      </c>
      <c r="F110" s="50"/>
      <c r="G110" s="41">
        <v>140.014</v>
      </c>
      <c r="H110" s="58">
        <v>100</v>
      </c>
      <c r="I110" s="58">
        <v>118.8</v>
      </c>
      <c r="J110" s="42">
        <v>203.8</v>
      </c>
      <c r="K110" s="42">
        <v>249.6</v>
      </c>
      <c r="L110" s="42" t="s">
        <v>213</v>
      </c>
      <c r="M110" s="42" t="s">
        <v>213</v>
      </c>
      <c r="N110" s="42" t="s">
        <v>213</v>
      </c>
      <c r="O110" s="42">
        <v>242.8</v>
      </c>
      <c r="P110" s="42">
        <v>299</v>
      </c>
      <c r="Q110" s="42">
        <v>288.7</v>
      </c>
      <c r="R110" s="42">
        <v>254.3</v>
      </c>
      <c r="S110" s="42">
        <v>222.9</v>
      </c>
      <c r="T110" s="42">
        <v>233.5</v>
      </c>
      <c r="U110" s="42">
        <v>242.3</v>
      </c>
      <c r="V110" s="42">
        <v>253.3</v>
      </c>
      <c r="W110" s="42">
        <v>253.4</v>
      </c>
      <c r="X110" s="43" t="s">
        <v>211</v>
      </c>
    </row>
    <row r="111" spans="1:24" ht="12" customHeight="1">
      <c r="A111" s="14"/>
      <c r="B111" s="24" t="s">
        <v>214</v>
      </c>
      <c r="C111" s="48"/>
      <c r="D111" s="119" t="s">
        <v>215</v>
      </c>
      <c r="E111" s="119"/>
      <c r="F111" s="122"/>
      <c r="G111" s="41">
        <v>13.28</v>
      </c>
      <c r="H111" s="58">
        <v>100</v>
      </c>
      <c r="I111" s="58">
        <v>8.8</v>
      </c>
      <c r="J111" s="42" t="s">
        <v>213</v>
      </c>
      <c r="K111" s="94">
        <v>0</v>
      </c>
      <c r="L111" s="94">
        <v>0</v>
      </c>
      <c r="M111" s="94">
        <v>0</v>
      </c>
      <c r="N111" s="94">
        <v>0</v>
      </c>
      <c r="O111" s="94">
        <v>0</v>
      </c>
      <c r="P111" s="94">
        <v>0</v>
      </c>
      <c r="Q111" s="94">
        <v>0</v>
      </c>
      <c r="R111" s="94">
        <v>0</v>
      </c>
      <c r="S111" s="94">
        <v>0</v>
      </c>
      <c r="T111" s="94">
        <v>0</v>
      </c>
      <c r="U111" s="94">
        <v>0</v>
      </c>
      <c r="V111" s="94">
        <v>0</v>
      </c>
      <c r="W111" s="94">
        <v>0</v>
      </c>
      <c r="X111" s="43" t="s">
        <v>214</v>
      </c>
    </row>
    <row r="112" spans="1:24" ht="12" customHeight="1">
      <c r="A112" s="14"/>
      <c r="B112" s="24" t="s">
        <v>216</v>
      </c>
      <c r="C112" s="48"/>
      <c r="D112" s="38"/>
      <c r="E112" s="49" t="s">
        <v>217</v>
      </c>
      <c r="F112" s="50"/>
      <c r="G112" s="41">
        <v>34.98</v>
      </c>
      <c r="H112" s="58">
        <v>100</v>
      </c>
      <c r="I112" s="58">
        <v>105.5</v>
      </c>
      <c r="J112" s="42">
        <v>123.1</v>
      </c>
      <c r="K112" s="42">
        <v>120.8</v>
      </c>
      <c r="L112" s="42">
        <v>123.3</v>
      </c>
      <c r="M112" s="42">
        <v>128.4</v>
      </c>
      <c r="N112" s="42">
        <v>113.9</v>
      </c>
      <c r="O112" s="42">
        <v>132.3</v>
      </c>
      <c r="P112" s="42">
        <v>136.8</v>
      </c>
      <c r="Q112" s="42">
        <v>110.7</v>
      </c>
      <c r="R112" s="42">
        <v>130.4</v>
      </c>
      <c r="S112" s="42">
        <v>126.8</v>
      </c>
      <c r="T112" s="42">
        <v>92</v>
      </c>
      <c r="U112" s="42">
        <v>119.4</v>
      </c>
      <c r="V112" s="42">
        <v>100.2</v>
      </c>
      <c r="W112" s="42">
        <v>135.7</v>
      </c>
      <c r="X112" s="43" t="s">
        <v>216</v>
      </c>
    </row>
    <row r="113" spans="1:24" ht="12" customHeight="1">
      <c r="A113" s="107"/>
      <c r="B113" s="107"/>
      <c r="C113" s="107"/>
      <c r="D113" s="107"/>
      <c r="E113" s="107"/>
      <c r="F113" s="108"/>
      <c r="G113" s="41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3"/>
    </row>
    <row r="114" spans="1:24" s="35" customFormat="1" ht="12" customHeight="1">
      <c r="A114" s="109" t="s">
        <v>218</v>
      </c>
      <c r="B114" s="110"/>
      <c r="C114" s="110"/>
      <c r="D114" s="110"/>
      <c r="E114" s="111"/>
      <c r="F114" s="30"/>
      <c r="G114" s="31">
        <f>SUM(G115:G125)</f>
        <v>1595.3</v>
      </c>
      <c r="H114" s="57">
        <v>100</v>
      </c>
      <c r="I114" s="57">
        <v>111.5</v>
      </c>
      <c r="J114" s="33">
        <v>146</v>
      </c>
      <c r="K114" s="33">
        <v>158.2</v>
      </c>
      <c r="L114" s="33">
        <v>158.6</v>
      </c>
      <c r="M114" s="33">
        <v>155.7</v>
      </c>
      <c r="N114" s="33">
        <v>161.3</v>
      </c>
      <c r="O114" s="33">
        <v>149.9</v>
      </c>
      <c r="P114" s="33">
        <v>131.1</v>
      </c>
      <c r="Q114" s="33">
        <v>152.6</v>
      </c>
      <c r="R114" s="33">
        <v>160.9</v>
      </c>
      <c r="S114" s="33">
        <v>156.5</v>
      </c>
      <c r="T114" s="33">
        <v>162.8</v>
      </c>
      <c r="U114" s="33">
        <v>163.8</v>
      </c>
      <c r="V114" s="33">
        <v>166.7</v>
      </c>
      <c r="W114" s="33">
        <v>178.9</v>
      </c>
      <c r="X114" s="34" t="s">
        <v>219</v>
      </c>
    </row>
    <row r="115" spans="1:24" ht="12" customHeight="1">
      <c r="A115" s="14"/>
      <c r="B115" s="24" t="s">
        <v>220</v>
      </c>
      <c r="C115" s="48"/>
      <c r="D115" s="38"/>
      <c r="E115" s="49" t="s">
        <v>221</v>
      </c>
      <c r="F115" s="50"/>
      <c r="G115" s="41">
        <v>903.61</v>
      </c>
      <c r="H115" s="58">
        <v>100</v>
      </c>
      <c r="I115" s="58">
        <v>106.6</v>
      </c>
      <c r="J115" s="42">
        <v>149</v>
      </c>
      <c r="K115" s="42">
        <v>166.2</v>
      </c>
      <c r="L115" s="42">
        <v>169.7</v>
      </c>
      <c r="M115" s="42">
        <v>169.7</v>
      </c>
      <c r="N115" s="42">
        <v>174.3</v>
      </c>
      <c r="O115" s="42">
        <v>160.7</v>
      </c>
      <c r="P115" s="42">
        <v>147.9</v>
      </c>
      <c r="Q115" s="42">
        <v>153.7</v>
      </c>
      <c r="R115" s="42">
        <v>162.8</v>
      </c>
      <c r="S115" s="42">
        <v>162.8</v>
      </c>
      <c r="T115" s="42">
        <v>169.7</v>
      </c>
      <c r="U115" s="42">
        <v>169.7</v>
      </c>
      <c r="V115" s="42">
        <v>169.7</v>
      </c>
      <c r="W115" s="42">
        <v>183.5</v>
      </c>
      <c r="X115" s="43" t="s">
        <v>220</v>
      </c>
    </row>
    <row r="116" spans="1:24" ht="12" customHeight="1">
      <c r="A116" s="14"/>
      <c r="B116" s="24" t="s">
        <v>222</v>
      </c>
      <c r="C116" s="48"/>
      <c r="D116" s="48"/>
      <c r="E116" s="38" t="s">
        <v>223</v>
      </c>
      <c r="F116" s="50"/>
      <c r="G116" s="41">
        <v>119.18</v>
      </c>
      <c r="H116" s="58">
        <v>100</v>
      </c>
      <c r="I116" s="58">
        <v>115.1</v>
      </c>
      <c r="J116" s="42">
        <v>123.6</v>
      </c>
      <c r="K116" s="42">
        <v>146.3</v>
      </c>
      <c r="L116" s="42">
        <v>125.1</v>
      </c>
      <c r="M116" s="42">
        <v>141.6</v>
      </c>
      <c r="N116" s="42">
        <v>158.1</v>
      </c>
      <c r="O116" s="42">
        <v>144.9</v>
      </c>
      <c r="P116" s="42">
        <v>148.2</v>
      </c>
      <c r="Q116" s="42">
        <v>138.3</v>
      </c>
      <c r="R116" s="42">
        <v>121.8</v>
      </c>
      <c r="S116" s="42">
        <v>141.6</v>
      </c>
      <c r="T116" s="42">
        <v>158.1</v>
      </c>
      <c r="U116" s="42">
        <v>158.1</v>
      </c>
      <c r="V116" s="42">
        <v>158.1</v>
      </c>
      <c r="W116" s="42">
        <v>161.4</v>
      </c>
      <c r="X116" s="43" t="s">
        <v>222</v>
      </c>
    </row>
    <row r="117" spans="1:24" ht="12" customHeight="1">
      <c r="A117" s="14"/>
      <c r="B117" s="24" t="s">
        <v>224</v>
      </c>
      <c r="C117" s="48"/>
      <c r="D117" s="48"/>
      <c r="E117" s="38" t="s">
        <v>225</v>
      </c>
      <c r="F117" s="50"/>
      <c r="G117" s="41">
        <v>218.64</v>
      </c>
      <c r="H117" s="58">
        <v>100</v>
      </c>
      <c r="I117" s="58">
        <v>127</v>
      </c>
      <c r="J117" s="42">
        <v>177.7</v>
      </c>
      <c r="K117" s="42">
        <v>134.5</v>
      </c>
      <c r="L117" s="42">
        <v>147.5</v>
      </c>
      <c r="M117" s="42">
        <v>145.1</v>
      </c>
      <c r="N117" s="42">
        <v>152.9</v>
      </c>
      <c r="O117" s="42">
        <v>127.8</v>
      </c>
      <c r="P117" s="42">
        <v>118.7</v>
      </c>
      <c r="Q117" s="42">
        <v>133.2</v>
      </c>
      <c r="R117" s="42">
        <v>132.7</v>
      </c>
      <c r="S117" s="42">
        <v>127</v>
      </c>
      <c r="T117" s="42">
        <v>117</v>
      </c>
      <c r="U117" s="42">
        <v>123.3</v>
      </c>
      <c r="V117" s="42">
        <v>119.8</v>
      </c>
      <c r="W117" s="42">
        <v>169.5</v>
      </c>
      <c r="X117" s="43" t="s">
        <v>224</v>
      </c>
    </row>
    <row r="118" spans="1:24" ht="12" customHeight="1">
      <c r="A118" s="14"/>
      <c r="B118" s="24" t="s">
        <v>226</v>
      </c>
      <c r="C118" s="48"/>
      <c r="D118" s="48"/>
      <c r="E118" s="89" t="s">
        <v>227</v>
      </c>
      <c r="F118" s="90"/>
      <c r="G118" s="41">
        <v>162.9</v>
      </c>
      <c r="H118" s="58">
        <v>100</v>
      </c>
      <c r="I118" s="58">
        <v>118.7</v>
      </c>
      <c r="J118" s="42">
        <v>132.4</v>
      </c>
      <c r="K118" s="42">
        <v>181.4</v>
      </c>
      <c r="L118" s="42">
        <v>157.9</v>
      </c>
      <c r="M118" s="42">
        <v>140.2</v>
      </c>
      <c r="N118" s="42">
        <v>135.2</v>
      </c>
      <c r="O118" s="42">
        <v>166.3</v>
      </c>
      <c r="P118" s="42">
        <v>71</v>
      </c>
      <c r="Q118" s="42">
        <v>192.2</v>
      </c>
      <c r="R118" s="42">
        <v>235.6</v>
      </c>
      <c r="S118" s="42">
        <v>175</v>
      </c>
      <c r="T118" s="42">
        <v>218.3</v>
      </c>
      <c r="U118" s="42">
        <v>227.3</v>
      </c>
      <c r="V118" s="42">
        <v>244.3</v>
      </c>
      <c r="W118" s="42">
        <v>213</v>
      </c>
      <c r="X118" s="43" t="s">
        <v>226</v>
      </c>
    </row>
    <row r="119" spans="1:24" ht="12" customHeight="1">
      <c r="A119" s="14"/>
      <c r="B119" s="24" t="s">
        <v>228</v>
      </c>
      <c r="C119" s="48"/>
      <c r="D119" s="48"/>
      <c r="E119" s="38" t="s">
        <v>229</v>
      </c>
      <c r="F119" s="50"/>
      <c r="G119" s="41">
        <v>6.9</v>
      </c>
      <c r="H119" s="58">
        <v>100</v>
      </c>
      <c r="I119" s="58">
        <v>134.4</v>
      </c>
      <c r="J119" s="42">
        <v>61.1</v>
      </c>
      <c r="K119" s="42">
        <v>123</v>
      </c>
      <c r="L119" s="42">
        <v>126.6</v>
      </c>
      <c r="M119" s="42">
        <v>105.4</v>
      </c>
      <c r="N119" s="42">
        <v>94.4</v>
      </c>
      <c r="O119" s="42">
        <v>118</v>
      </c>
      <c r="P119" s="42">
        <v>196</v>
      </c>
      <c r="Q119" s="42">
        <v>194.2</v>
      </c>
      <c r="R119" s="42">
        <v>217.4</v>
      </c>
      <c r="S119" s="42">
        <v>154.4</v>
      </c>
      <c r="T119" s="42">
        <v>113.2</v>
      </c>
      <c r="U119" s="42">
        <v>58.4</v>
      </c>
      <c r="V119" s="42">
        <v>46.8</v>
      </c>
      <c r="W119" s="42">
        <v>50</v>
      </c>
      <c r="X119" s="43" t="s">
        <v>230</v>
      </c>
    </row>
    <row r="120" spans="1:24" ht="12" customHeight="1">
      <c r="A120" s="14"/>
      <c r="B120" s="24" t="s">
        <v>231</v>
      </c>
      <c r="C120" s="48"/>
      <c r="D120" s="48"/>
      <c r="E120" s="38" t="s">
        <v>232</v>
      </c>
      <c r="F120" s="50"/>
      <c r="G120" s="41">
        <v>3.53</v>
      </c>
      <c r="H120" s="58">
        <v>100</v>
      </c>
      <c r="I120" s="58">
        <v>144</v>
      </c>
      <c r="J120" s="42">
        <v>135.5</v>
      </c>
      <c r="K120" s="42">
        <v>118.3</v>
      </c>
      <c r="L120" s="42">
        <v>118.4</v>
      </c>
      <c r="M120" s="42">
        <v>142.1</v>
      </c>
      <c r="N120" s="42">
        <v>142.1</v>
      </c>
      <c r="O120" s="42">
        <v>126.3</v>
      </c>
      <c r="P120" s="42">
        <v>126.3</v>
      </c>
      <c r="Q120" s="42">
        <v>126.3</v>
      </c>
      <c r="R120" s="42">
        <v>107.3</v>
      </c>
      <c r="S120" s="42">
        <v>79.7</v>
      </c>
      <c r="T120" s="42">
        <v>88.4</v>
      </c>
      <c r="U120" s="42">
        <v>126.3</v>
      </c>
      <c r="V120" s="42">
        <v>118.4</v>
      </c>
      <c r="W120" s="42">
        <v>118.4</v>
      </c>
      <c r="X120" s="43" t="s">
        <v>231</v>
      </c>
    </row>
    <row r="121" spans="1:24" ht="12" customHeight="1">
      <c r="A121" s="14"/>
      <c r="B121" s="24" t="s">
        <v>233</v>
      </c>
      <c r="C121" s="49"/>
      <c r="D121" s="49"/>
      <c r="E121" s="38" t="s">
        <v>234</v>
      </c>
      <c r="F121" s="50"/>
      <c r="G121" s="41">
        <v>83.96</v>
      </c>
      <c r="H121" s="58">
        <v>100</v>
      </c>
      <c r="I121" s="58">
        <v>95.9</v>
      </c>
      <c r="J121" s="42">
        <v>96.2</v>
      </c>
      <c r="K121" s="42">
        <v>100.8</v>
      </c>
      <c r="L121" s="42">
        <v>103.3</v>
      </c>
      <c r="M121" s="42">
        <v>79.7</v>
      </c>
      <c r="N121" s="42">
        <v>101.5</v>
      </c>
      <c r="O121" s="42">
        <v>98.7</v>
      </c>
      <c r="P121" s="42">
        <v>75.4</v>
      </c>
      <c r="Q121" s="42">
        <v>95.3</v>
      </c>
      <c r="R121" s="42">
        <v>123.4</v>
      </c>
      <c r="S121" s="42">
        <v>125.3</v>
      </c>
      <c r="T121" s="42">
        <v>112.4</v>
      </c>
      <c r="U121" s="42">
        <v>105.3</v>
      </c>
      <c r="V121" s="42">
        <v>102.8</v>
      </c>
      <c r="W121" s="42">
        <v>86.8</v>
      </c>
      <c r="X121" s="43" t="s">
        <v>233</v>
      </c>
    </row>
    <row r="122" spans="1:32" s="95" customFormat="1" ht="12" customHeight="1">
      <c r="A122" s="78"/>
      <c r="B122" s="45" t="s">
        <v>235</v>
      </c>
      <c r="C122" s="51"/>
      <c r="D122" s="49"/>
      <c r="E122" s="49" t="s">
        <v>236</v>
      </c>
      <c r="F122" s="50"/>
      <c r="G122" s="52">
        <v>1.59</v>
      </c>
      <c r="H122" s="58">
        <v>100</v>
      </c>
      <c r="I122" s="58">
        <v>219</v>
      </c>
      <c r="J122" s="42">
        <v>261.9</v>
      </c>
      <c r="K122" s="42">
        <v>176.2</v>
      </c>
      <c r="L122" s="53">
        <v>95.2</v>
      </c>
      <c r="M122" s="53">
        <v>247.6</v>
      </c>
      <c r="N122" s="53">
        <v>381</v>
      </c>
      <c r="O122" s="53">
        <v>228.6</v>
      </c>
      <c r="P122" s="53">
        <v>209.5</v>
      </c>
      <c r="Q122" s="53">
        <v>114.3</v>
      </c>
      <c r="R122" s="53">
        <v>514.3</v>
      </c>
      <c r="S122" s="53">
        <v>19</v>
      </c>
      <c r="T122" s="53">
        <v>114.3</v>
      </c>
      <c r="U122" s="53">
        <v>19</v>
      </c>
      <c r="V122" s="53">
        <v>95.2</v>
      </c>
      <c r="W122" s="53">
        <v>76.2</v>
      </c>
      <c r="X122" s="43" t="s">
        <v>235</v>
      </c>
      <c r="Y122" s="92"/>
      <c r="Z122" s="92"/>
      <c r="AA122" s="92"/>
      <c r="AB122" s="92"/>
      <c r="AC122" s="92"/>
      <c r="AD122" s="92"/>
      <c r="AE122" s="92"/>
      <c r="AF122" s="92"/>
    </row>
    <row r="123" spans="1:24" s="54" customFormat="1" ht="12" customHeight="1">
      <c r="A123" s="51"/>
      <c r="B123" s="44" t="s">
        <v>237</v>
      </c>
      <c r="C123" s="44"/>
      <c r="D123" s="49"/>
      <c r="E123" s="38" t="s">
        <v>238</v>
      </c>
      <c r="F123" s="50"/>
      <c r="G123" s="52">
        <v>14.08</v>
      </c>
      <c r="H123" s="58">
        <v>100</v>
      </c>
      <c r="I123" s="58">
        <v>98.9</v>
      </c>
      <c r="J123" s="42">
        <v>140.4</v>
      </c>
      <c r="K123" s="42">
        <v>127.6</v>
      </c>
      <c r="L123" s="53">
        <v>161.8</v>
      </c>
      <c r="M123" s="53">
        <v>85.8</v>
      </c>
      <c r="N123" s="53">
        <v>99</v>
      </c>
      <c r="O123" s="53">
        <v>89.1</v>
      </c>
      <c r="P123" s="53">
        <v>123.8</v>
      </c>
      <c r="Q123" s="53">
        <v>128.7</v>
      </c>
      <c r="R123" s="53">
        <v>112.2</v>
      </c>
      <c r="S123" s="53">
        <v>155.2</v>
      </c>
      <c r="T123" s="53">
        <v>179.9</v>
      </c>
      <c r="U123" s="53">
        <v>135.4</v>
      </c>
      <c r="V123" s="53">
        <v>140.3</v>
      </c>
      <c r="W123" s="53">
        <v>120.5</v>
      </c>
      <c r="X123" s="12" t="s">
        <v>237</v>
      </c>
    </row>
    <row r="124" spans="1:24" s="54" customFormat="1" ht="12" customHeight="1">
      <c r="A124" s="51"/>
      <c r="B124" s="44" t="s">
        <v>239</v>
      </c>
      <c r="C124" s="44"/>
      <c r="D124" s="49"/>
      <c r="E124" s="49" t="s">
        <v>240</v>
      </c>
      <c r="F124" s="50"/>
      <c r="G124" s="52">
        <v>80.66</v>
      </c>
      <c r="H124" s="58">
        <v>100</v>
      </c>
      <c r="I124" s="58">
        <v>117</v>
      </c>
      <c r="J124" s="42">
        <v>146.8</v>
      </c>
      <c r="K124" s="53">
        <v>174.9</v>
      </c>
      <c r="L124" s="53">
        <v>181.4</v>
      </c>
      <c r="M124" s="53">
        <v>174.7</v>
      </c>
      <c r="N124" s="53">
        <v>171.4</v>
      </c>
      <c r="O124" s="53">
        <v>131.1</v>
      </c>
      <c r="P124" s="53">
        <v>125.3</v>
      </c>
      <c r="Q124" s="53">
        <v>196.8</v>
      </c>
      <c r="R124" s="53">
        <v>161.1</v>
      </c>
      <c r="S124" s="53">
        <v>187.9</v>
      </c>
      <c r="T124" s="53">
        <v>164.8</v>
      </c>
      <c r="U124" s="53">
        <v>168.6</v>
      </c>
      <c r="V124" s="53">
        <v>204.3</v>
      </c>
      <c r="W124" s="53">
        <v>231.4</v>
      </c>
      <c r="X124" s="12" t="s">
        <v>239</v>
      </c>
    </row>
    <row r="125" spans="1:24" s="54" customFormat="1" ht="12" customHeight="1">
      <c r="A125" s="51"/>
      <c r="B125" s="44" t="s">
        <v>241</v>
      </c>
      <c r="C125" s="44"/>
      <c r="D125" s="49"/>
      <c r="E125" s="49" t="s">
        <v>242</v>
      </c>
      <c r="F125" s="50"/>
      <c r="G125" s="52">
        <v>0.25</v>
      </c>
      <c r="H125" s="58">
        <v>100</v>
      </c>
      <c r="I125" s="58">
        <v>11.1</v>
      </c>
      <c r="J125" s="42">
        <v>3.7</v>
      </c>
      <c r="K125" s="94">
        <v>0</v>
      </c>
      <c r="L125" s="94">
        <v>0</v>
      </c>
      <c r="M125" s="94">
        <v>0</v>
      </c>
      <c r="N125" s="94">
        <v>0</v>
      </c>
      <c r="O125" s="94">
        <v>0</v>
      </c>
      <c r="P125" s="94">
        <v>0</v>
      </c>
      <c r="Q125" s="94">
        <v>0</v>
      </c>
      <c r="R125" s="94">
        <v>0</v>
      </c>
      <c r="S125" s="94">
        <v>0</v>
      </c>
      <c r="T125" s="94">
        <v>0</v>
      </c>
      <c r="U125" s="94">
        <v>0</v>
      </c>
      <c r="V125" s="94">
        <v>0</v>
      </c>
      <c r="W125" s="94">
        <v>0</v>
      </c>
      <c r="X125" s="12" t="s">
        <v>241</v>
      </c>
    </row>
    <row r="126" spans="1:24" s="54" customFormat="1" ht="12" customHeight="1">
      <c r="A126" s="114"/>
      <c r="B126" s="114"/>
      <c r="C126" s="114"/>
      <c r="D126" s="114"/>
      <c r="E126" s="114"/>
      <c r="F126" s="115"/>
      <c r="G126" s="52"/>
      <c r="H126" s="42"/>
      <c r="I126" s="42"/>
      <c r="J126" s="42"/>
      <c r="K126" s="42"/>
      <c r="L126" s="53"/>
      <c r="M126" s="53"/>
      <c r="N126" s="53"/>
      <c r="O126" s="53"/>
      <c r="P126" s="53"/>
      <c r="Q126" s="53"/>
      <c r="R126" s="53"/>
      <c r="S126" s="53"/>
      <c r="T126" s="53"/>
      <c r="U126" s="53"/>
      <c r="V126" s="53"/>
      <c r="W126" s="53"/>
      <c r="X126" s="12"/>
    </row>
    <row r="127" spans="1:24" s="35" customFormat="1" ht="12" customHeight="1">
      <c r="A127" s="109" t="s">
        <v>243</v>
      </c>
      <c r="B127" s="110"/>
      <c r="C127" s="110"/>
      <c r="D127" s="110"/>
      <c r="E127" s="111"/>
      <c r="F127" s="30"/>
      <c r="G127" s="31">
        <f>SUM(G128)</f>
        <v>247.54</v>
      </c>
      <c r="H127" s="57">
        <f>SUM(H128)</f>
        <v>100</v>
      </c>
      <c r="I127" s="57">
        <f aca="true" t="shared" si="3" ref="I127:W127">SUM(I128)</f>
        <v>103.2</v>
      </c>
      <c r="J127" s="57">
        <f t="shared" si="3"/>
        <v>139</v>
      </c>
      <c r="K127" s="57">
        <f t="shared" si="3"/>
        <v>165.7</v>
      </c>
      <c r="L127" s="57">
        <f t="shared" si="3"/>
        <v>168.5</v>
      </c>
      <c r="M127" s="57">
        <f t="shared" si="3"/>
        <v>147.6</v>
      </c>
      <c r="N127" s="57">
        <f t="shared" si="3"/>
        <v>153.3</v>
      </c>
      <c r="O127" s="57">
        <f t="shared" si="3"/>
        <v>157.4</v>
      </c>
      <c r="P127" s="57">
        <f t="shared" si="3"/>
        <v>222</v>
      </c>
      <c r="Q127" s="57">
        <f t="shared" si="3"/>
        <v>158.3</v>
      </c>
      <c r="R127" s="57">
        <f t="shared" si="3"/>
        <v>180.6</v>
      </c>
      <c r="S127" s="57">
        <f t="shared" si="3"/>
        <v>138.1</v>
      </c>
      <c r="T127" s="57">
        <f t="shared" si="3"/>
        <v>142.3</v>
      </c>
      <c r="U127" s="57">
        <f t="shared" si="3"/>
        <v>156.1</v>
      </c>
      <c r="V127" s="57">
        <f t="shared" si="3"/>
        <v>212.3</v>
      </c>
      <c r="W127" s="57">
        <f t="shared" si="3"/>
        <v>151.6</v>
      </c>
      <c r="X127" s="71" t="s">
        <v>27</v>
      </c>
    </row>
    <row r="128" spans="1:32" s="96" customFormat="1" ht="12" customHeight="1">
      <c r="A128" s="13"/>
      <c r="B128" s="23" t="s">
        <v>244</v>
      </c>
      <c r="C128" s="48"/>
      <c r="D128" s="38"/>
      <c r="E128" s="49" t="s">
        <v>245</v>
      </c>
      <c r="F128" s="50"/>
      <c r="G128" s="41">
        <v>247.54</v>
      </c>
      <c r="H128" s="58">
        <v>100</v>
      </c>
      <c r="I128" s="58">
        <v>103.2</v>
      </c>
      <c r="J128" s="42">
        <v>139</v>
      </c>
      <c r="K128" s="42">
        <v>165.7</v>
      </c>
      <c r="L128" s="42">
        <v>168.5</v>
      </c>
      <c r="M128" s="42">
        <v>147.6</v>
      </c>
      <c r="N128" s="42">
        <v>153.3</v>
      </c>
      <c r="O128" s="42">
        <v>157.4</v>
      </c>
      <c r="P128" s="42">
        <v>222</v>
      </c>
      <c r="Q128" s="42">
        <v>158.3</v>
      </c>
      <c r="R128" s="42">
        <v>180.6</v>
      </c>
      <c r="S128" s="42">
        <v>138.1</v>
      </c>
      <c r="T128" s="42">
        <v>142.3</v>
      </c>
      <c r="U128" s="42">
        <v>156.1</v>
      </c>
      <c r="V128" s="42">
        <v>212.3</v>
      </c>
      <c r="W128" s="42">
        <v>151.6</v>
      </c>
      <c r="X128" s="43" t="s">
        <v>244</v>
      </c>
      <c r="Y128" s="65"/>
      <c r="Z128" s="65"/>
      <c r="AA128" s="65"/>
      <c r="AB128" s="65"/>
      <c r="AC128" s="65"/>
      <c r="AD128" s="65"/>
      <c r="AE128" s="65"/>
      <c r="AF128" s="65"/>
    </row>
    <row r="129" spans="1:24" s="65" customFormat="1" ht="12" customHeight="1">
      <c r="A129" s="116"/>
      <c r="B129" s="116"/>
      <c r="C129" s="116"/>
      <c r="D129" s="116"/>
      <c r="E129" s="116"/>
      <c r="F129" s="108"/>
      <c r="G129" s="41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3"/>
    </row>
    <row r="130" spans="1:24" s="72" customFormat="1" ht="12" customHeight="1">
      <c r="A130" s="112" t="s">
        <v>246</v>
      </c>
      <c r="B130" s="110"/>
      <c r="C130" s="110"/>
      <c r="D130" s="110"/>
      <c r="E130" s="111"/>
      <c r="F130" s="30"/>
      <c r="G130" s="68">
        <f>SUM(G131:G132)</f>
        <v>257.81</v>
      </c>
      <c r="H130" s="57">
        <v>100</v>
      </c>
      <c r="I130" s="57">
        <v>104.8</v>
      </c>
      <c r="J130" s="33">
        <v>158.3</v>
      </c>
      <c r="K130" s="33">
        <v>179.1</v>
      </c>
      <c r="L130" s="97">
        <v>159.4</v>
      </c>
      <c r="M130" s="97">
        <v>168.2</v>
      </c>
      <c r="N130" s="97">
        <v>169</v>
      </c>
      <c r="O130" s="97">
        <v>148</v>
      </c>
      <c r="P130" s="97">
        <v>152.1</v>
      </c>
      <c r="Q130" s="97">
        <v>174</v>
      </c>
      <c r="R130" s="97">
        <v>217.1</v>
      </c>
      <c r="S130" s="97">
        <v>192</v>
      </c>
      <c r="T130" s="97">
        <v>201.3</v>
      </c>
      <c r="U130" s="97">
        <v>217.1</v>
      </c>
      <c r="V130" s="97">
        <v>173.8</v>
      </c>
      <c r="W130" s="97">
        <v>177.7</v>
      </c>
      <c r="X130" s="34" t="s">
        <v>247</v>
      </c>
    </row>
    <row r="131" spans="1:30" ht="12" customHeight="1">
      <c r="A131" s="38"/>
      <c r="B131" s="23" t="s">
        <v>248</v>
      </c>
      <c r="C131" s="14"/>
      <c r="D131" s="14"/>
      <c r="E131" s="39" t="s">
        <v>249</v>
      </c>
      <c r="F131" s="40"/>
      <c r="G131" s="41">
        <v>88.02</v>
      </c>
      <c r="H131" s="58">
        <v>100</v>
      </c>
      <c r="I131" s="58">
        <v>103.3</v>
      </c>
      <c r="J131" s="42">
        <v>134.2</v>
      </c>
      <c r="K131" s="42">
        <v>160.3</v>
      </c>
      <c r="L131" s="42">
        <v>162.7</v>
      </c>
      <c r="M131" s="42">
        <v>153.8</v>
      </c>
      <c r="N131" s="42">
        <v>145.7</v>
      </c>
      <c r="O131" s="42">
        <v>142.5</v>
      </c>
      <c r="P131" s="42">
        <v>132</v>
      </c>
      <c r="Q131" s="42">
        <v>159.5</v>
      </c>
      <c r="R131" s="42">
        <v>155.8</v>
      </c>
      <c r="S131" s="42">
        <v>133.1</v>
      </c>
      <c r="T131" s="42">
        <v>197.8</v>
      </c>
      <c r="U131" s="42">
        <v>277</v>
      </c>
      <c r="V131" s="42">
        <v>122.4</v>
      </c>
      <c r="W131" s="42">
        <v>141.8</v>
      </c>
      <c r="X131" s="12" t="s">
        <v>248</v>
      </c>
      <c r="Y131" s="65"/>
      <c r="Z131" s="65"/>
      <c r="AA131" s="65"/>
      <c r="AB131" s="65"/>
      <c r="AC131" s="65"/>
      <c r="AD131" s="65"/>
    </row>
    <row r="132" spans="1:36" s="96" customFormat="1" ht="12" customHeight="1">
      <c r="A132" s="13"/>
      <c r="B132" s="23" t="s">
        <v>250</v>
      </c>
      <c r="C132" s="48"/>
      <c r="D132" s="48"/>
      <c r="E132" s="38" t="s">
        <v>251</v>
      </c>
      <c r="F132" s="50"/>
      <c r="G132" s="41">
        <v>169.79</v>
      </c>
      <c r="H132" s="58">
        <v>100</v>
      </c>
      <c r="I132" s="58">
        <v>105.6</v>
      </c>
      <c r="J132" s="42">
        <v>170.8</v>
      </c>
      <c r="K132" s="42">
        <v>188.9</v>
      </c>
      <c r="L132" s="42">
        <v>157.8</v>
      </c>
      <c r="M132" s="42">
        <v>175.7</v>
      </c>
      <c r="N132" s="42">
        <v>181.1</v>
      </c>
      <c r="O132" s="42">
        <v>151</v>
      </c>
      <c r="P132" s="42">
        <v>162.4</v>
      </c>
      <c r="Q132" s="42">
        <v>181.5</v>
      </c>
      <c r="R132" s="42">
        <v>248.9</v>
      </c>
      <c r="S132" s="42">
        <v>222.6</v>
      </c>
      <c r="T132" s="42">
        <v>203.2</v>
      </c>
      <c r="U132" s="42">
        <v>186</v>
      </c>
      <c r="V132" s="42">
        <v>200.5</v>
      </c>
      <c r="W132" s="42">
        <v>196.3</v>
      </c>
      <c r="X132" s="43" t="s">
        <v>250</v>
      </c>
      <c r="Y132" s="65"/>
      <c r="Z132" s="65"/>
      <c r="AA132" s="65"/>
      <c r="AB132" s="65"/>
      <c r="AC132" s="65"/>
      <c r="AD132" s="65"/>
      <c r="AE132" s="65"/>
      <c r="AF132" s="65"/>
      <c r="AG132" s="65"/>
      <c r="AH132" s="65"/>
      <c r="AI132" s="65"/>
      <c r="AJ132" s="65"/>
    </row>
    <row r="133" spans="1:24" ht="12" customHeight="1">
      <c r="A133" s="107"/>
      <c r="B133" s="107"/>
      <c r="C133" s="107"/>
      <c r="D133" s="107"/>
      <c r="E133" s="107"/>
      <c r="F133" s="108"/>
      <c r="G133" s="41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3"/>
    </row>
    <row r="134" spans="1:24" s="35" customFormat="1" ht="12" customHeight="1">
      <c r="A134" s="109" t="s">
        <v>252</v>
      </c>
      <c r="B134" s="110"/>
      <c r="C134" s="110"/>
      <c r="D134" s="110"/>
      <c r="E134" s="111"/>
      <c r="F134" s="30"/>
      <c r="G134" s="31">
        <f>SUM(G135)</f>
        <v>15.68</v>
      </c>
      <c r="H134" s="57">
        <f>SUM(H135)</f>
        <v>100</v>
      </c>
      <c r="I134" s="57">
        <f aca="true" t="shared" si="4" ref="I134:W134">SUM(I135)</f>
        <v>146.3</v>
      </c>
      <c r="J134" s="57">
        <f t="shared" si="4"/>
        <v>264.9</v>
      </c>
      <c r="K134" s="57">
        <f t="shared" si="4"/>
        <v>308.2</v>
      </c>
      <c r="L134" s="57">
        <f t="shared" si="4"/>
        <v>187.1</v>
      </c>
      <c r="M134" s="57">
        <f t="shared" si="4"/>
        <v>247.4</v>
      </c>
      <c r="N134" s="57">
        <f t="shared" si="4"/>
        <v>286</v>
      </c>
      <c r="O134" s="57">
        <f t="shared" si="4"/>
        <v>293.7</v>
      </c>
      <c r="P134" s="57">
        <f t="shared" si="4"/>
        <v>325.9</v>
      </c>
      <c r="Q134" s="57">
        <f t="shared" si="4"/>
        <v>342.7</v>
      </c>
      <c r="R134" s="57">
        <f t="shared" si="4"/>
        <v>279.6</v>
      </c>
      <c r="S134" s="57">
        <f t="shared" si="4"/>
        <v>342.7</v>
      </c>
      <c r="T134" s="57">
        <f t="shared" si="4"/>
        <v>258.7</v>
      </c>
      <c r="U134" s="57">
        <f t="shared" si="4"/>
        <v>377</v>
      </c>
      <c r="V134" s="57">
        <f t="shared" si="4"/>
        <v>358.9</v>
      </c>
      <c r="W134" s="57">
        <f t="shared" si="4"/>
        <v>398.9</v>
      </c>
      <c r="X134" s="34" t="s">
        <v>253</v>
      </c>
    </row>
    <row r="135" spans="1:24" ht="12" customHeight="1">
      <c r="A135" s="14"/>
      <c r="B135" s="24" t="s">
        <v>254</v>
      </c>
      <c r="C135" s="48"/>
      <c r="D135" s="38"/>
      <c r="E135" s="49" t="s">
        <v>255</v>
      </c>
      <c r="F135" s="50"/>
      <c r="G135" s="41">
        <v>15.68</v>
      </c>
      <c r="H135" s="58">
        <v>100</v>
      </c>
      <c r="I135" s="58">
        <v>146.3</v>
      </c>
      <c r="J135" s="42">
        <v>264.9</v>
      </c>
      <c r="K135" s="42">
        <v>308.2</v>
      </c>
      <c r="L135" s="42">
        <v>187.1</v>
      </c>
      <c r="M135" s="42">
        <v>247.4</v>
      </c>
      <c r="N135" s="42">
        <v>286</v>
      </c>
      <c r="O135" s="42">
        <v>293.7</v>
      </c>
      <c r="P135" s="42">
        <v>325.9</v>
      </c>
      <c r="Q135" s="42">
        <v>342.7</v>
      </c>
      <c r="R135" s="42">
        <v>279.6</v>
      </c>
      <c r="S135" s="42">
        <v>342.7</v>
      </c>
      <c r="T135" s="42">
        <v>258.7</v>
      </c>
      <c r="U135" s="42">
        <v>377</v>
      </c>
      <c r="V135" s="42">
        <v>358.9</v>
      </c>
      <c r="W135" s="42">
        <v>398.9</v>
      </c>
      <c r="X135" s="43" t="s">
        <v>254</v>
      </c>
    </row>
    <row r="136" spans="1:24" ht="12" customHeight="1">
      <c r="A136" s="107"/>
      <c r="B136" s="107"/>
      <c r="C136" s="107"/>
      <c r="D136" s="107"/>
      <c r="E136" s="107"/>
      <c r="F136" s="108"/>
      <c r="G136" s="41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3"/>
    </row>
    <row r="137" spans="1:24" s="35" customFormat="1" ht="12" customHeight="1">
      <c r="A137" s="109" t="s">
        <v>256</v>
      </c>
      <c r="B137" s="110"/>
      <c r="C137" s="110"/>
      <c r="D137" s="110"/>
      <c r="E137" s="111"/>
      <c r="F137" s="30"/>
      <c r="G137" s="31">
        <f>SUM(G138)</f>
        <v>223.11</v>
      </c>
      <c r="H137" s="57">
        <f>SUM(H138)</f>
        <v>100</v>
      </c>
      <c r="I137" s="57">
        <f aca="true" t="shared" si="5" ref="I137:W137">SUM(I138)</f>
        <v>156.2</v>
      </c>
      <c r="J137" s="57">
        <f t="shared" si="5"/>
        <v>243.8</v>
      </c>
      <c r="K137" s="57">
        <f t="shared" si="5"/>
        <v>249.5</v>
      </c>
      <c r="L137" s="57">
        <f t="shared" si="5"/>
        <v>233.5</v>
      </c>
      <c r="M137" s="57">
        <f t="shared" si="5"/>
        <v>229.9</v>
      </c>
      <c r="N137" s="57">
        <f t="shared" si="5"/>
        <v>262.8</v>
      </c>
      <c r="O137" s="57">
        <f t="shared" si="5"/>
        <v>248.3</v>
      </c>
      <c r="P137" s="57">
        <f t="shared" si="5"/>
        <v>304</v>
      </c>
      <c r="Q137" s="57">
        <f t="shared" si="5"/>
        <v>246.6</v>
      </c>
      <c r="R137" s="57">
        <f t="shared" si="5"/>
        <v>281.2</v>
      </c>
      <c r="S137" s="57">
        <f t="shared" si="5"/>
        <v>233.3</v>
      </c>
      <c r="T137" s="57">
        <f t="shared" si="5"/>
        <v>271.1</v>
      </c>
      <c r="U137" s="57">
        <f t="shared" si="5"/>
        <v>241.6</v>
      </c>
      <c r="V137" s="57">
        <f t="shared" si="5"/>
        <v>236</v>
      </c>
      <c r="W137" s="57">
        <f t="shared" si="5"/>
        <v>205</v>
      </c>
      <c r="X137" s="34" t="s">
        <v>257</v>
      </c>
    </row>
    <row r="138" spans="1:24" ht="12" customHeight="1">
      <c r="A138" s="14"/>
      <c r="B138" s="24" t="s">
        <v>258</v>
      </c>
      <c r="C138" s="48"/>
      <c r="D138" s="48"/>
      <c r="E138" s="38" t="s">
        <v>259</v>
      </c>
      <c r="F138" s="50"/>
      <c r="G138" s="41">
        <v>223.11</v>
      </c>
      <c r="H138" s="58">
        <v>100</v>
      </c>
      <c r="I138" s="58">
        <v>156.2</v>
      </c>
      <c r="J138" s="42">
        <v>243.8</v>
      </c>
      <c r="K138" s="42">
        <v>249.5</v>
      </c>
      <c r="L138" s="42">
        <v>233.5</v>
      </c>
      <c r="M138" s="42">
        <v>229.9</v>
      </c>
      <c r="N138" s="42">
        <v>262.8</v>
      </c>
      <c r="O138" s="42">
        <v>248.3</v>
      </c>
      <c r="P138" s="42">
        <v>304</v>
      </c>
      <c r="Q138" s="42">
        <v>246.6</v>
      </c>
      <c r="R138" s="42">
        <v>281.2</v>
      </c>
      <c r="S138" s="42">
        <v>233.3</v>
      </c>
      <c r="T138" s="42">
        <v>271.1</v>
      </c>
      <c r="U138" s="42">
        <v>241.6</v>
      </c>
      <c r="V138" s="42">
        <v>236</v>
      </c>
      <c r="W138" s="42">
        <v>205</v>
      </c>
      <c r="X138" s="43" t="s">
        <v>258</v>
      </c>
    </row>
    <row r="139" spans="1:24" ht="12" customHeight="1">
      <c r="A139" s="107"/>
      <c r="B139" s="107"/>
      <c r="C139" s="107"/>
      <c r="D139" s="107"/>
      <c r="E139" s="107"/>
      <c r="F139" s="108"/>
      <c r="G139" s="41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3"/>
    </row>
    <row r="140" spans="1:24" s="35" customFormat="1" ht="12" customHeight="1">
      <c r="A140" s="112" t="s">
        <v>260</v>
      </c>
      <c r="B140" s="112"/>
      <c r="C140" s="112"/>
      <c r="D140" s="112"/>
      <c r="E140" s="113"/>
      <c r="F140" s="56"/>
      <c r="G140" s="31">
        <f>SUM(G141:G143)</f>
        <v>216.59</v>
      </c>
      <c r="H140" s="57">
        <v>100</v>
      </c>
      <c r="I140" s="57">
        <v>105.1</v>
      </c>
      <c r="J140" s="33">
        <v>120.8</v>
      </c>
      <c r="K140" s="33">
        <v>104</v>
      </c>
      <c r="L140" s="57">
        <v>130.2</v>
      </c>
      <c r="M140" s="57">
        <v>110.6</v>
      </c>
      <c r="N140" s="57">
        <v>126</v>
      </c>
      <c r="O140" s="57">
        <v>108.6</v>
      </c>
      <c r="P140" s="57">
        <v>102.9</v>
      </c>
      <c r="Q140" s="57">
        <v>66.3</v>
      </c>
      <c r="R140" s="57">
        <v>64.3</v>
      </c>
      <c r="S140" s="57" t="s">
        <v>261</v>
      </c>
      <c r="T140" s="57">
        <v>91.7</v>
      </c>
      <c r="U140" s="57">
        <v>142.6</v>
      </c>
      <c r="V140" s="57">
        <v>121.2</v>
      </c>
      <c r="W140" s="57">
        <v>122.5</v>
      </c>
      <c r="X140" s="34" t="s">
        <v>262</v>
      </c>
    </row>
    <row r="141" spans="1:24" ht="12" customHeight="1">
      <c r="A141" s="14"/>
      <c r="B141" s="24" t="s">
        <v>263</v>
      </c>
      <c r="C141" s="49"/>
      <c r="D141" s="49"/>
      <c r="E141" s="49" t="s">
        <v>264</v>
      </c>
      <c r="F141" s="50"/>
      <c r="G141" s="41">
        <v>54.1</v>
      </c>
      <c r="H141" s="58">
        <v>100</v>
      </c>
      <c r="I141" s="58">
        <v>131.5</v>
      </c>
      <c r="J141" s="42">
        <v>144.7</v>
      </c>
      <c r="K141" s="42">
        <v>157.4</v>
      </c>
      <c r="L141" s="58">
        <v>179.3</v>
      </c>
      <c r="M141" s="58">
        <v>178.7</v>
      </c>
      <c r="N141" s="58">
        <v>165.3</v>
      </c>
      <c r="O141" s="58">
        <v>122.8</v>
      </c>
      <c r="P141" s="58">
        <v>141.2</v>
      </c>
      <c r="Q141" s="58">
        <v>107.7</v>
      </c>
      <c r="R141" s="58">
        <v>116.8</v>
      </c>
      <c r="S141" s="58">
        <v>143.1</v>
      </c>
      <c r="T141" s="58">
        <v>173.8</v>
      </c>
      <c r="U141" s="58">
        <v>199.8</v>
      </c>
      <c r="V141" s="58">
        <v>179.2</v>
      </c>
      <c r="W141" s="58">
        <v>181.3</v>
      </c>
      <c r="X141" s="43" t="s">
        <v>263</v>
      </c>
    </row>
    <row r="142" spans="1:24" ht="12" customHeight="1">
      <c r="A142" s="13"/>
      <c r="B142" s="23" t="s">
        <v>265</v>
      </c>
      <c r="C142" s="49"/>
      <c r="D142" s="49"/>
      <c r="E142" s="89" t="s">
        <v>266</v>
      </c>
      <c r="F142" s="90"/>
      <c r="G142" s="41">
        <v>9.81</v>
      </c>
      <c r="H142" s="58">
        <v>100</v>
      </c>
      <c r="I142" s="58">
        <v>244</v>
      </c>
      <c r="J142" s="42">
        <v>433.4</v>
      </c>
      <c r="K142" s="42">
        <v>244.4</v>
      </c>
      <c r="L142" s="58">
        <v>376.9</v>
      </c>
      <c r="M142" s="58">
        <v>394.5</v>
      </c>
      <c r="N142" s="58">
        <v>349.1</v>
      </c>
      <c r="O142" s="58">
        <v>391.6</v>
      </c>
      <c r="P142" s="58">
        <v>387</v>
      </c>
      <c r="Q142" s="58">
        <v>127.1</v>
      </c>
      <c r="R142" s="58">
        <v>134.3</v>
      </c>
      <c r="S142" s="58">
        <v>124.6</v>
      </c>
      <c r="T142" s="58">
        <v>106.9</v>
      </c>
      <c r="U142" s="58">
        <v>109.9</v>
      </c>
      <c r="V142" s="58">
        <v>223.2</v>
      </c>
      <c r="W142" s="58">
        <v>208</v>
      </c>
      <c r="X142" s="43" t="s">
        <v>265</v>
      </c>
    </row>
    <row r="143" spans="1:24" ht="12" customHeight="1">
      <c r="A143" s="13"/>
      <c r="B143" s="23" t="s">
        <v>267</v>
      </c>
      <c r="C143" s="49"/>
      <c r="D143" s="49"/>
      <c r="E143" s="49" t="s">
        <v>268</v>
      </c>
      <c r="F143" s="50"/>
      <c r="G143" s="41">
        <v>152.68</v>
      </c>
      <c r="H143" s="58">
        <v>100</v>
      </c>
      <c r="I143" s="58">
        <v>86.8</v>
      </c>
      <c r="J143" s="42">
        <v>92.3</v>
      </c>
      <c r="K143" s="42">
        <v>76</v>
      </c>
      <c r="L143" s="58">
        <v>96.9</v>
      </c>
      <c r="M143" s="58">
        <v>68.3</v>
      </c>
      <c r="N143" s="58">
        <v>97.8</v>
      </c>
      <c r="O143" s="58">
        <v>85.4</v>
      </c>
      <c r="P143" s="58">
        <v>71.1</v>
      </c>
      <c r="Q143" s="58">
        <v>47.7</v>
      </c>
      <c r="R143" s="58">
        <v>41.1</v>
      </c>
      <c r="S143" s="58">
        <v>27.4</v>
      </c>
      <c r="T143" s="58">
        <v>61.7</v>
      </c>
      <c r="U143" s="58">
        <v>124.4</v>
      </c>
      <c r="V143" s="58">
        <v>94</v>
      </c>
      <c r="W143" s="58">
        <v>96.2</v>
      </c>
      <c r="X143" s="43" t="s">
        <v>267</v>
      </c>
    </row>
    <row r="144" spans="1:25" ht="6" customHeight="1">
      <c r="A144" s="105"/>
      <c r="B144" s="105"/>
      <c r="C144" s="105"/>
      <c r="D144" s="105"/>
      <c r="E144" s="105"/>
      <c r="F144" s="106"/>
      <c r="G144" s="98"/>
      <c r="H144" s="99"/>
      <c r="I144" s="99"/>
      <c r="J144" s="100"/>
      <c r="K144" s="99"/>
      <c r="L144" s="99"/>
      <c r="M144" s="99"/>
      <c r="N144" s="99"/>
      <c r="O144" s="99"/>
      <c r="P144" s="99"/>
      <c r="Q144" s="99"/>
      <c r="R144" s="99"/>
      <c r="S144" s="99"/>
      <c r="T144" s="99"/>
      <c r="U144" s="99"/>
      <c r="V144" s="99"/>
      <c r="W144" s="101"/>
      <c r="X144" s="15"/>
      <c r="Y144" s="82"/>
    </row>
    <row r="145" spans="1:25" ht="12" customHeight="1">
      <c r="A145" s="13"/>
      <c r="B145" s="13"/>
      <c r="C145" s="14"/>
      <c r="D145" s="14"/>
      <c r="E145" s="14"/>
      <c r="F145" s="14"/>
      <c r="G145" s="102"/>
      <c r="H145" s="82"/>
      <c r="I145" s="82"/>
      <c r="K145" s="82"/>
      <c r="L145" s="103"/>
      <c r="M145" s="82"/>
      <c r="N145" s="82"/>
      <c r="O145" s="82"/>
      <c r="P145" s="82"/>
      <c r="Q145" s="82"/>
      <c r="R145" s="82"/>
      <c r="S145" s="82"/>
      <c r="T145" s="82"/>
      <c r="U145" s="82"/>
      <c r="V145" s="82"/>
      <c r="W145" s="84"/>
      <c r="X145" s="23"/>
      <c r="Y145" s="84"/>
    </row>
    <row r="146" spans="1:7" ht="12" customHeight="1">
      <c r="A146" s="14"/>
      <c r="B146" s="14"/>
      <c r="C146" s="14"/>
      <c r="D146" s="14"/>
      <c r="E146" s="48"/>
      <c r="F146" s="48"/>
      <c r="G146" s="102"/>
    </row>
    <row r="147" spans="1:7" ht="12" customHeight="1">
      <c r="A147" s="14"/>
      <c r="B147" s="14"/>
      <c r="C147" s="14"/>
      <c r="D147" s="14"/>
      <c r="E147" s="48"/>
      <c r="F147" s="48"/>
      <c r="G147" s="102"/>
    </row>
    <row r="148" spans="1:6" ht="12" customHeight="1">
      <c r="A148" s="14"/>
      <c r="B148" s="14"/>
      <c r="C148" s="14"/>
      <c r="D148" s="14"/>
      <c r="E148" s="48"/>
      <c r="F148" s="48"/>
    </row>
    <row r="149" spans="1:6" ht="12" customHeight="1">
      <c r="A149" s="14"/>
      <c r="B149" s="14"/>
      <c r="C149" s="14"/>
      <c r="D149" s="14"/>
      <c r="E149" s="48"/>
      <c r="F149" s="48"/>
    </row>
    <row r="150" spans="1:6" ht="12" customHeight="1">
      <c r="A150" s="14"/>
      <c r="B150" s="14"/>
      <c r="C150" s="14"/>
      <c r="D150" s="14"/>
      <c r="E150" s="48"/>
      <c r="F150" s="48"/>
    </row>
    <row r="151" spans="1:6" ht="12" customHeight="1">
      <c r="A151" s="14"/>
      <c r="B151" s="14"/>
      <c r="C151" s="14"/>
      <c r="D151" s="14"/>
      <c r="E151" s="48"/>
      <c r="F151" s="48"/>
    </row>
    <row r="152" spans="1:6" ht="12" customHeight="1">
      <c r="A152" s="14"/>
      <c r="B152" s="14"/>
      <c r="C152" s="14"/>
      <c r="D152" s="14"/>
      <c r="E152" s="48"/>
      <c r="F152" s="48"/>
    </row>
    <row r="153" spans="1:6" ht="12" customHeight="1">
      <c r="A153" s="14"/>
      <c r="B153" s="14"/>
      <c r="C153" s="14"/>
      <c r="D153" s="14"/>
      <c r="E153" s="48"/>
      <c r="F153" s="48"/>
    </row>
    <row r="154" spans="1:6" ht="12" customHeight="1">
      <c r="A154" s="14"/>
      <c r="B154" s="14"/>
      <c r="C154" s="14"/>
      <c r="D154" s="14"/>
      <c r="E154" s="48"/>
      <c r="F154" s="48"/>
    </row>
    <row r="155" spans="1:6" ht="12" customHeight="1">
      <c r="A155" s="14"/>
      <c r="B155" s="14"/>
      <c r="C155" s="14"/>
      <c r="D155" s="14"/>
      <c r="E155" s="48"/>
      <c r="F155" s="48"/>
    </row>
    <row r="156" spans="1:6" ht="12" customHeight="1">
      <c r="A156" s="14"/>
      <c r="B156" s="14"/>
      <c r="C156" s="14"/>
      <c r="D156" s="14"/>
      <c r="E156" s="48"/>
      <c r="F156" s="48"/>
    </row>
    <row r="157" spans="1:6" ht="12" customHeight="1">
      <c r="A157" s="14"/>
      <c r="B157" s="14"/>
      <c r="C157" s="14"/>
      <c r="D157" s="14"/>
      <c r="E157" s="48"/>
      <c r="F157" s="48"/>
    </row>
    <row r="158" spans="1:6" ht="12" customHeight="1">
      <c r="A158" s="14"/>
      <c r="B158" s="14"/>
      <c r="C158" s="14"/>
      <c r="D158" s="14"/>
      <c r="E158" s="48"/>
      <c r="F158" s="48"/>
    </row>
    <row r="159" spans="1:6" ht="12" customHeight="1">
      <c r="A159" s="14"/>
      <c r="B159" s="14"/>
      <c r="C159" s="14"/>
      <c r="D159" s="14"/>
      <c r="E159" s="48"/>
      <c r="F159" s="48"/>
    </row>
    <row r="160" spans="1:6" ht="12" customHeight="1">
      <c r="A160" s="14"/>
      <c r="B160" s="14"/>
      <c r="C160" s="14"/>
      <c r="D160" s="14"/>
      <c r="E160" s="48"/>
      <c r="F160" s="48"/>
    </row>
    <row r="161" spans="1:6" ht="12" customHeight="1">
      <c r="A161" s="14"/>
      <c r="B161" s="14"/>
      <c r="C161" s="14"/>
      <c r="D161" s="14"/>
      <c r="E161" s="48"/>
      <c r="F161" s="48"/>
    </row>
    <row r="162" spans="1:6" ht="12" customHeight="1">
      <c r="A162" s="14"/>
      <c r="B162" s="14"/>
      <c r="C162" s="14"/>
      <c r="D162" s="14"/>
      <c r="E162" s="48"/>
      <c r="F162" s="48"/>
    </row>
    <row r="163" spans="1:6" ht="12" customHeight="1">
      <c r="A163" s="14"/>
      <c r="B163" s="14"/>
      <c r="C163" s="14"/>
      <c r="D163" s="14"/>
      <c r="E163" s="48"/>
      <c r="F163" s="48"/>
    </row>
    <row r="164" spans="1:6" ht="12" customHeight="1">
      <c r="A164" s="14"/>
      <c r="B164" s="14"/>
      <c r="C164" s="14"/>
      <c r="D164" s="14"/>
      <c r="E164" s="48"/>
      <c r="F164" s="48"/>
    </row>
    <row r="165" spans="1:6" ht="12" customHeight="1">
      <c r="A165" s="14"/>
      <c r="B165" s="14"/>
      <c r="C165" s="14"/>
      <c r="D165" s="14"/>
      <c r="E165" s="48"/>
      <c r="F165" s="48"/>
    </row>
    <row r="166" spans="1:6" ht="12" customHeight="1">
      <c r="A166" s="14"/>
      <c r="B166" s="14"/>
      <c r="C166" s="14"/>
      <c r="D166" s="14"/>
      <c r="E166" s="48"/>
      <c r="F166" s="48"/>
    </row>
    <row r="167" spans="1:6" ht="12" customHeight="1">
      <c r="A167" s="14"/>
      <c r="B167" s="14"/>
      <c r="C167" s="14"/>
      <c r="D167" s="14"/>
      <c r="E167" s="48"/>
      <c r="F167" s="48"/>
    </row>
    <row r="168" spans="1:6" ht="12" customHeight="1">
      <c r="A168" s="14"/>
      <c r="B168" s="14"/>
      <c r="C168" s="14"/>
      <c r="D168" s="14"/>
      <c r="E168" s="48"/>
      <c r="F168" s="48"/>
    </row>
    <row r="169" spans="1:6" ht="12" customHeight="1">
      <c r="A169" s="14"/>
      <c r="B169" s="14"/>
      <c r="C169" s="14"/>
      <c r="D169" s="14"/>
      <c r="E169" s="48"/>
      <c r="F169" s="48"/>
    </row>
    <row r="170" spans="1:6" ht="12" customHeight="1">
      <c r="A170" s="14"/>
      <c r="B170" s="14"/>
      <c r="C170" s="14"/>
      <c r="D170" s="14"/>
      <c r="E170" s="48"/>
      <c r="F170" s="48"/>
    </row>
    <row r="171" spans="1:6" ht="12" customHeight="1">
      <c r="A171" s="14"/>
      <c r="B171" s="14"/>
      <c r="C171" s="14"/>
      <c r="D171" s="14"/>
      <c r="E171" s="48"/>
      <c r="F171" s="48"/>
    </row>
    <row r="172" spans="1:6" ht="12" customHeight="1">
      <c r="A172" s="14"/>
      <c r="B172" s="14"/>
      <c r="C172" s="14"/>
      <c r="D172" s="14"/>
      <c r="E172" s="48"/>
      <c r="F172" s="48"/>
    </row>
    <row r="173" spans="1:6" ht="12" customHeight="1">
      <c r="A173" s="14"/>
      <c r="B173" s="14"/>
      <c r="C173" s="14"/>
      <c r="D173" s="14"/>
      <c r="E173" s="48"/>
      <c r="F173" s="48"/>
    </row>
    <row r="174" spans="1:6" ht="12" customHeight="1">
      <c r="A174" s="14"/>
      <c r="B174" s="14"/>
      <c r="C174" s="14"/>
      <c r="D174" s="14"/>
      <c r="E174" s="48"/>
      <c r="F174" s="48"/>
    </row>
    <row r="175" spans="1:6" ht="12" customHeight="1">
      <c r="A175" s="14"/>
      <c r="B175" s="14"/>
      <c r="C175" s="14"/>
      <c r="D175" s="14"/>
      <c r="E175" s="48"/>
      <c r="F175" s="48"/>
    </row>
    <row r="176" spans="1:6" ht="12" customHeight="1">
      <c r="A176" s="14"/>
      <c r="B176" s="14"/>
      <c r="C176" s="14"/>
      <c r="D176" s="14"/>
      <c r="E176" s="48"/>
      <c r="F176" s="48"/>
    </row>
    <row r="177" spans="1:6" ht="12" customHeight="1">
      <c r="A177" s="14"/>
      <c r="B177" s="14"/>
      <c r="C177" s="14"/>
      <c r="D177" s="14"/>
      <c r="E177" s="48"/>
      <c r="F177" s="48"/>
    </row>
    <row r="178" spans="1:6" ht="12" customHeight="1">
      <c r="A178" s="14"/>
      <c r="B178" s="14"/>
      <c r="C178" s="14"/>
      <c r="D178" s="14"/>
      <c r="E178" s="48"/>
      <c r="F178" s="48"/>
    </row>
    <row r="179" spans="1:6" ht="12" customHeight="1">
      <c r="A179" s="14"/>
      <c r="B179" s="14"/>
      <c r="C179" s="14"/>
      <c r="D179" s="14"/>
      <c r="E179" s="48"/>
      <c r="F179" s="48"/>
    </row>
    <row r="180" spans="1:6" ht="12" customHeight="1">
      <c r="A180" s="14"/>
      <c r="B180" s="14"/>
      <c r="C180" s="14"/>
      <c r="D180" s="14"/>
      <c r="E180" s="48"/>
      <c r="F180" s="48"/>
    </row>
    <row r="181" spans="1:6" ht="12" customHeight="1">
      <c r="A181" s="14"/>
      <c r="B181" s="14"/>
      <c r="C181" s="14"/>
      <c r="D181" s="14"/>
      <c r="E181" s="48"/>
      <c r="F181" s="48"/>
    </row>
    <row r="182" spans="1:6" ht="12" customHeight="1">
      <c r="A182" s="14"/>
      <c r="B182" s="14"/>
      <c r="C182" s="14"/>
      <c r="D182" s="14"/>
      <c r="E182" s="48"/>
      <c r="F182" s="48"/>
    </row>
    <row r="183" spans="1:6" ht="12" customHeight="1">
      <c r="A183" s="14"/>
      <c r="B183" s="14"/>
      <c r="C183" s="14"/>
      <c r="D183" s="14"/>
      <c r="E183" s="48"/>
      <c r="F183" s="48"/>
    </row>
    <row r="184" spans="1:6" ht="12" customHeight="1">
      <c r="A184" s="14"/>
      <c r="B184" s="14"/>
      <c r="C184" s="14"/>
      <c r="D184" s="14"/>
      <c r="E184" s="48"/>
      <c r="F184" s="48"/>
    </row>
    <row r="185" spans="1:6" ht="12" customHeight="1">
      <c r="A185" s="14"/>
      <c r="B185" s="14"/>
      <c r="C185" s="14"/>
      <c r="D185" s="14"/>
      <c r="E185" s="48"/>
      <c r="F185" s="48"/>
    </row>
    <row r="186" spans="1:6" ht="12" customHeight="1">
      <c r="A186" s="14"/>
      <c r="B186" s="14"/>
      <c r="C186" s="14"/>
      <c r="D186" s="14"/>
      <c r="E186" s="48"/>
      <c r="F186" s="48"/>
    </row>
    <row r="187" spans="1:6" ht="12" customHeight="1">
      <c r="A187" s="14"/>
      <c r="B187" s="14"/>
      <c r="C187" s="14"/>
      <c r="D187" s="14"/>
      <c r="E187" s="48"/>
      <c r="F187" s="48"/>
    </row>
    <row r="188" spans="1:6" ht="12" customHeight="1">
      <c r="A188" s="14"/>
      <c r="B188" s="14"/>
      <c r="C188" s="14"/>
      <c r="D188" s="14"/>
      <c r="E188" s="48"/>
      <c r="F188" s="48"/>
    </row>
    <row r="189" spans="1:6" ht="12" customHeight="1">
      <c r="A189" s="14"/>
      <c r="B189" s="14"/>
      <c r="C189" s="14"/>
      <c r="D189" s="14"/>
      <c r="E189" s="48"/>
      <c r="F189" s="48"/>
    </row>
    <row r="190" spans="1:6" ht="12" customHeight="1">
      <c r="A190" s="14"/>
      <c r="B190" s="14"/>
      <c r="C190" s="14"/>
      <c r="D190" s="14"/>
      <c r="E190" s="48"/>
      <c r="F190" s="48"/>
    </row>
    <row r="191" spans="1:6" ht="12" customHeight="1">
      <c r="A191" s="14"/>
      <c r="B191" s="14"/>
      <c r="C191" s="14"/>
      <c r="D191" s="14"/>
      <c r="E191" s="48"/>
      <c r="F191" s="48"/>
    </row>
    <row r="192" spans="1:6" ht="12" customHeight="1">
      <c r="A192" s="14"/>
      <c r="B192" s="14"/>
      <c r="C192" s="14"/>
      <c r="D192" s="14"/>
      <c r="E192" s="48"/>
      <c r="F192" s="48"/>
    </row>
    <row r="193" spans="1:6" ht="12" customHeight="1">
      <c r="A193" s="14"/>
      <c r="B193" s="14"/>
      <c r="C193" s="14"/>
      <c r="D193" s="14"/>
      <c r="E193" s="48"/>
      <c r="F193" s="48"/>
    </row>
    <row r="194" spans="1:6" ht="12" customHeight="1">
      <c r="A194" s="14"/>
      <c r="B194" s="14"/>
      <c r="C194" s="14"/>
      <c r="D194" s="14"/>
      <c r="E194" s="48"/>
      <c r="F194" s="48"/>
    </row>
    <row r="195" spans="1:6" ht="12" customHeight="1">
      <c r="A195" s="14"/>
      <c r="B195" s="14"/>
      <c r="C195" s="14"/>
      <c r="D195" s="14"/>
      <c r="E195" s="48"/>
      <c r="F195" s="48"/>
    </row>
    <row r="196" spans="1:6" ht="12" customHeight="1">
      <c r="A196" s="14"/>
      <c r="B196" s="14"/>
      <c r="C196" s="14"/>
      <c r="D196" s="14"/>
      <c r="E196" s="48"/>
      <c r="F196" s="48"/>
    </row>
    <row r="197" spans="1:6" ht="12" customHeight="1">
      <c r="A197" s="14"/>
      <c r="B197" s="14"/>
      <c r="C197" s="14"/>
      <c r="D197" s="14"/>
      <c r="E197" s="48"/>
      <c r="F197" s="48"/>
    </row>
    <row r="198" spans="1:6" ht="12" customHeight="1">
      <c r="A198" s="14"/>
      <c r="B198" s="14"/>
      <c r="C198" s="14"/>
      <c r="D198" s="14"/>
      <c r="E198" s="48"/>
      <c r="F198" s="48"/>
    </row>
    <row r="199" spans="1:6" ht="12" customHeight="1">
      <c r="A199" s="14"/>
      <c r="B199" s="14"/>
      <c r="C199" s="14"/>
      <c r="D199" s="14"/>
      <c r="E199" s="48"/>
      <c r="F199" s="48"/>
    </row>
    <row r="200" spans="1:6" ht="12" customHeight="1">
      <c r="A200" s="14"/>
      <c r="B200" s="14"/>
      <c r="C200" s="14"/>
      <c r="D200" s="14"/>
      <c r="E200" s="48"/>
      <c r="F200" s="48"/>
    </row>
    <row r="201" spans="1:6" ht="12" customHeight="1">
      <c r="A201" s="14"/>
      <c r="B201" s="14"/>
      <c r="C201" s="14"/>
      <c r="D201" s="14"/>
      <c r="E201" s="48"/>
      <c r="F201" s="48"/>
    </row>
    <row r="202" spans="1:6" ht="12" customHeight="1">
      <c r="A202" s="14"/>
      <c r="B202" s="14"/>
      <c r="C202" s="14"/>
      <c r="D202" s="14"/>
      <c r="E202" s="48"/>
      <c r="F202" s="48"/>
    </row>
    <row r="203" spans="1:6" ht="12" customHeight="1">
      <c r="A203" s="14"/>
      <c r="B203" s="14"/>
      <c r="C203" s="14"/>
      <c r="D203" s="14"/>
      <c r="E203" s="48"/>
      <c r="F203" s="48"/>
    </row>
  </sheetData>
  <sheetProtection/>
  <mergeCells count="79">
    <mergeCell ref="A1:X1"/>
    <mergeCell ref="A2:X2"/>
    <mergeCell ref="A4:E5"/>
    <mergeCell ref="G4:G5"/>
    <mergeCell ref="K4:W4"/>
    <mergeCell ref="X4:X5"/>
    <mergeCell ref="A6:E6"/>
    <mergeCell ref="A7:E7"/>
    <mergeCell ref="A8:E8"/>
    <mergeCell ref="A9:E9"/>
    <mergeCell ref="A10:E10"/>
    <mergeCell ref="A11:E11"/>
    <mergeCell ref="A19:E19"/>
    <mergeCell ref="A20:E20"/>
    <mergeCell ref="A25:E25"/>
    <mergeCell ref="A26:E26"/>
    <mergeCell ref="A27:E27"/>
    <mergeCell ref="A28:E28"/>
    <mergeCell ref="A39:E39"/>
    <mergeCell ref="A40:E40"/>
    <mergeCell ref="A42:E42"/>
    <mergeCell ref="A43:E43"/>
    <mergeCell ref="A51:E51"/>
    <mergeCell ref="A52:E52"/>
    <mergeCell ref="A56:E56"/>
    <mergeCell ref="A57:E57"/>
    <mergeCell ref="A59:E59"/>
    <mergeCell ref="A60:E60"/>
    <mergeCell ref="A65:E65"/>
    <mergeCell ref="A66:E66"/>
    <mergeCell ref="A72:E72"/>
    <mergeCell ref="A75:X75"/>
    <mergeCell ref="A77:E78"/>
    <mergeCell ref="G77:G78"/>
    <mergeCell ref="K77:W77"/>
    <mergeCell ref="X77:X78"/>
    <mergeCell ref="A79:E79"/>
    <mergeCell ref="A84:E84"/>
    <mergeCell ref="A85:E85"/>
    <mergeCell ref="A94:E94"/>
    <mergeCell ref="A95:E95"/>
    <mergeCell ref="B96:B97"/>
    <mergeCell ref="G96:G97"/>
    <mergeCell ref="H96:H97"/>
    <mergeCell ref="I96:I97"/>
    <mergeCell ref="J96:J97"/>
    <mergeCell ref="K96:K97"/>
    <mergeCell ref="L96:L97"/>
    <mergeCell ref="M96:M97"/>
    <mergeCell ref="N96:N97"/>
    <mergeCell ref="O96:O97"/>
    <mergeCell ref="P96:P97"/>
    <mergeCell ref="Q96:Q97"/>
    <mergeCell ref="R96:R97"/>
    <mergeCell ref="S96:S97"/>
    <mergeCell ref="T96:T97"/>
    <mergeCell ref="U96:U97"/>
    <mergeCell ref="V96:V97"/>
    <mergeCell ref="W96:W97"/>
    <mergeCell ref="X96:X97"/>
    <mergeCell ref="A98:E98"/>
    <mergeCell ref="A99:E99"/>
    <mergeCell ref="D101:F101"/>
    <mergeCell ref="A106:F106"/>
    <mergeCell ref="A107:E107"/>
    <mergeCell ref="D111:F111"/>
    <mergeCell ref="A113:F113"/>
    <mergeCell ref="A114:E114"/>
    <mergeCell ref="A126:F126"/>
    <mergeCell ref="A127:E127"/>
    <mergeCell ref="A129:F129"/>
    <mergeCell ref="A130:E130"/>
    <mergeCell ref="A144:F144"/>
    <mergeCell ref="A133:F133"/>
    <mergeCell ref="A134:E134"/>
    <mergeCell ref="A136:F136"/>
    <mergeCell ref="A137:E137"/>
    <mergeCell ref="A139:F139"/>
    <mergeCell ref="A140:E140"/>
  </mergeCells>
  <printOptions horizontalCentered="1"/>
  <pageMargins left="0.3937007874015748" right="0.3937007874015748" top="0.5905511811023623" bottom="0.3937007874015748" header="0.7086614173228347" footer="0.5118110236220472"/>
  <pageSetup horizontalDpi="400" verticalDpi="4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2009-05-18T01:53:16Z</dcterms:created>
  <dcterms:modified xsi:type="dcterms:W3CDTF">2009-05-18T04:46:46Z</dcterms:modified>
  <cp:category/>
  <cp:version/>
  <cp:contentType/>
  <cp:contentStatus/>
</cp:coreProperties>
</file>