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95Ａ" sheetId="1" r:id="rId1"/>
    <sheet name="95Ｂ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>#REF!</definedName>
    <definedName name="_9.建__________設__________業">'[1]94'!#REF!</definedName>
    <definedName name="_90．漁業地区別営体数">'[5]77B'!#REF!</definedName>
    <definedName name="_91．漁__業__生__産__額">'[5]79C'!#REF!</definedName>
    <definedName name="_92．魚_種_別_漁_獲_量">'[4]69'!#REF!</definedName>
    <definedName name="_93．漁業規模別漁獲量">'[4]70'!#REF!</definedName>
    <definedName name="_94．内水面漁業漁獲量">'[4]71'!#REF!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_Regression_Int" localSheetId="0" hidden="1">1</definedName>
    <definedName name="_Regression_Int" localSheetId="1" hidden="1">1</definedName>
    <definedName name="\a">#REF!</definedName>
    <definedName name="_xlnm.Print_Area" localSheetId="0">'95Ａ'!$A$1:$K$32</definedName>
    <definedName name="_xlnm.Print_Area" localSheetId="1">'95Ｂ'!$A$1:$K$28</definedName>
    <definedName name="Print_Area_MI" localSheetId="0">'95Ａ'!$A$1:$K$32</definedName>
    <definedName name="Print_Area_MI" localSheetId="1">'95Ｂ'!$A$1:$J$30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<sst xmlns="http://schemas.openxmlformats.org/spreadsheetml/2006/main" count="194" uniqueCount="48">
  <si>
    <t>　　　　　　　　　95.    建　  設 　 工　  事 　 事 　 業　  費</t>
  </si>
  <si>
    <t>　　　　　　　　　　　　　　 　 Ａ  　工 　 事　  種　  類    別</t>
  </si>
  <si>
    <t xml:space="preserve">   (単位 1000円)</t>
  </si>
  <si>
    <t>年　度　お　よ　び</t>
  </si>
  <si>
    <t>総　　額</t>
  </si>
  <si>
    <t>国  庫  補  助  事  業  費</t>
  </si>
  <si>
    <t>地方単独事業費(県費補助を含む)</t>
  </si>
  <si>
    <t>事　　　　　　　実</t>
  </si>
  <si>
    <t>新設改良</t>
  </si>
  <si>
    <t>維持</t>
  </si>
  <si>
    <t>災害復旧</t>
  </si>
  <si>
    <t>災 害</t>
  </si>
  <si>
    <t>維　 持</t>
  </si>
  <si>
    <t>補修</t>
  </si>
  <si>
    <t>関 連</t>
  </si>
  <si>
    <t>補　 修</t>
  </si>
  <si>
    <t>復 旧</t>
  </si>
  <si>
    <t>昭和42年度</t>
  </si>
  <si>
    <t>河川</t>
  </si>
  <si>
    <t>海岸</t>
  </si>
  <si>
    <t>-</t>
  </si>
  <si>
    <t>砂防・地すべり対策</t>
  </si>
  <si>
    <t>国道</t>
  </si>
  <si>
    <t>地方道</t>
  </si>
  <si>
    <t>土地区画整理</t>
  </si>
  <si>
    <t>都市計画街路</t>
  </si>
  <si>
    <t>都市改造土地区画整理</t>
  </si>
  <si>
    <t>都市公園</t>
  </si>
  <si>
    <t>下水道</t>
  </si>
  <si>
    <t>一種公営住宅</t>
  </si>
  <si>
    <t>二種公営住宅</t>
  </si>
  <si>
    <t>一般賃貸住宅</t>
  </si>
  <si>
    <t>宅地造成</t>
  </si>
  <si>
    <t>建設機械整備</t>
  </si>
  <si>
    <t>宅地造成土地区画整理</t>
  </si>
  <si>
    <t>　　資料：県監理課</t>
  </si>
  <si>
    <t>　　注  ｢建設省所管建設事業統計｣から収録したもので、建設省直轄事業費を含まない</t>
  </si>
  <si>
    <t>　　　　　　　　　　　　　　　　Ｂ  事   業   費   出   所   別</t>
  </si>
  <si>
    <t xml:space="preserve"> 　　(単位 1000円)</t>
  </si>
  <si>
    <t xml:space="preserve">          国　庫　補　助　事　業　費</t>
  </si>
  <si>
    <t xml:space="preserve"> 地方単独事業費 (県費補助を含む)</t>
  </si>
  <si>
    <t>国 支 出</t>
  </si>
  <si>
    <t>県 支 出</t>
  </si>
  <si>
    <t>市町村</t>
  </si>
  <si>
    <t>その他</t>
  </si>
  <si>
    <t>県支出</t>
  </si>
  <si>
    <t>支  出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</si>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</sst>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  <numFmt numFmtId="178" formatCode="_-&quot;$&quot;* #,##0.00_-;\-&quot;$&quot;* #,##0.00_-;_-&quot;$&quot;* &quot;-&quot;??_-;_-@_-"/>
    <numFmt numFmtId="179" formatCode="_-* #,##0_-;\-* #,##0_-;_-* &quot;-&quot;_-;_-@_-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9" fillId="0" borderId="0" xfId="60" applyNumberFormat="1" applyFont="1" applyFill="1" applyAlignment="1" applyProtection="1">
      <alignment horizontal="left" vertical="center"/>
      <protection locked="0"/>
    </xf>
    <xf numFmtId="176" fontId="19" fillId="0" borderId="0" xfId="60" applyNumberFormat="1" applyFont="1" applyFill="1" applyAlignment="1">
      <alignment vertical="center"/>
      <protection/>
    </xf>
    <xf numFmtId="0" fontId="22" fillId="0" borderId="0" xfId="60" applyNumberFormat="1" applyFont="1" applyFill="1" applyBorder="1" applyAlignment="1" applyProtection="1">
      <alignment horizontal="left" vertical="center"/>
      <protection locked="0"/>
    </xf>
    <xf numFmtId="176" fontId="23" fillId="0" borderId="0" xfId="60" applyNumberFormat="1" applyFont="1" applyFill="1" applyAlignment="1">
      <alignment vertical="center"/>
      <protection/>
    </xf>
    <xf numFmtId="176" fontId="24" fillId="0" borderId="10" xfId="60" applyNumberFormat="1" applyFont="1" applyFill="1" applyBorder="1" applyAlignment="1" applyProtection="1">
      <alignment vertical="center"/>
      <protection locked="0"/>
    </xf>
    <xf numFmtId="177" fontId="25" fillId="0" borderId="10" xfId="60" applyNumberFormat="1" applyFont="1" applyFill="1" applyBorder="1" applyAlignment="1" applyProtection="1">
      <alignment vertical="center"/>
      <protection locked="0"/>
    </xf>
    <xf numFmtId="177" fontId="26" fillId="0" borderId="10" xfId="60" applyNumberFormat="1" applyFont="1" applyFill="1" applyBorder="1" applyAlignment="1" applyProtection="1">
      <alignment horizontal="centerContinuous" vertical="center"/>
      <protection locked="0"/>
    </xf>
    <xf numFmtId="176" fontId="25" fillId="0" borderId="0" xfId="60" applyNumberFormat="1" applyFont="1" applyFill="1" applyAlignment="1">
      <alignment vertical="center"/>
      <protection/>
    </xf>
    <xf numFmtId="178" fontId="24" fillId="0" borderId="11" xfId="60" applyNumberFormat="1" applyFont="1" applyFill="1" applyBorder="1" applyAlignment="1" applyProtection="1">
      <alignment horizontal="center" vertical="center"/>
      <protection locked="0"/>
    </xf>
    <xf numFmtId="177" fontId="24" fillId="0" borderId="12" xfId="60" applyNumberFormat="1" applyFont="1" applyFill="1" applyBorder="1" applyAlignment="1" applyProtection="1">
      <alignment horizontal="center" vertical="center"/>
      <protection locked="0"/>
    </xf>
    <xf numFmtId="177" fontId="24" fillId="0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8" fontId="24" fillId="0" borderId="15" xfId="60" applyNumberFormat="1" applyFont="1" applyFill="1" applyBorder="1" applyAlignment="1" applyProtection="1">
      <alignment horizontal="center" vertical="center"/>
      <protection locked="0"/>
    </xf>
    <xf numFmtId="177" fontId="24" fillId="0" borderId="16" xfId="6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7" fontId="24" fillId="0" borderId="0" xfId="60" applyNumberFormat="1" applyFont="1" applyFill="1" applyBorder="1" applyAlignment="1" applyProtection="1">
      <alignment horizontal="center" vertical="center"/>
      <protection locked="0"/>
    </xf>
    <xf numFmtId="177" fontId="24" fillId="0" borderId="15" xfId="6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177" fontId="24" fillId="0" borderId="20" xfId="60" applyNumberFormat="1" applyFont="1" applyFill="1" applyBorder="1" applyAlignment="1" applyProtection="1">
      <alignment horizontal="center" vertical="center"/>
      <protection locked="0"/>
    </xf>
    <xf numFmtId="177" fontId="24" fillId="0" borderId="20" xfId="60" applyNumberFormat="1" applyFont="1" applyFill="1" applyBorder="1" applyAlignment="1" applyProtection="1">
      <alignment horizontal="center" vertical="center"/>
      <protection locked="0"/>
    </xf>
    <xf numFmtId="177" fontId="24" fillId="0" borderId="21" xfId="60" applyNumberFormat="1" applyFont="1" applyFill="1" applyBorder="1" applyAlignment="1" applyProtection="1">
      <alignment horizontal="center" vertical="center"/>
      <protection locked="0"/>
    </xf>
    <xf numFmtId="177" fontId="24" fillId="0" borderId="22" xfId="6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177" fontId="24" fillId="0" borderId="19" xfId="6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4" fillId="0" borderId="0" xfId="60" applyNumberFormat="1" applyFont="1" applyFill="1" applyBorder="1" applyAlignment="1" applyProtection="1">
      <alignment horizontal="center" vertical="center"/>
      <protection locked="0"/>
    </xf>
    <xf numFmtId="177" fontId="24" fillId="0" borderId="24" xfId="60" applyNumberFormat="1" applyFont="1" applyFill="1" applyBorder="1" applyAlignment="1" applyProtection="1">
      <alignment horizontal="center" vertical="center"/>
      <protection locked="0"/>
    </xf>
    <xf numFmtId="0" fontId="24" fillId="0" borderId="0" xfId="60" applyNumberFormat="1" applyFont="1" applyFill="1" applyAlignment="1" applyProtection="1">
      <alignment horizontal="distributed" vertical="center"/>
      <protection locked="0"/>
    </xf>
    <xf numFmtId="3" fontId="24" fillId="0" borderId="25" xfId="60" applyNumberFormat="1" applyFont="1" applyFill="1" applyBorder="1" applyAlignment="1" applyProtection="1">
      <alignment horizontal="right" vertical="center"/>
      <protection/>
    </xf>
    <xf numFmtId="3" fontId="24" fillId="0" borderId="0" xfId="60" applyNumberFormat="1" applyFont="1" applyFill="1" applyBorder="1" applyAlignment="1" applyProtection="1">
      <alignment horizontal="right" vertical="center"/>
      <protection/>
    </xf>
    <xf numFmtId="176" fontId="25" fillId="0" borderId="0" xfId="60" applyNumberFormat="1" applyFont="1" applyFill="1" applyAlignment="1" applyProtection="1">
      <alignment vertical="center"/>
      <protection/>
    </xf>
    <xf numFmtId="0" fontId="27" fillId="0" borderId="0" xfId="60" applyNumberFormat="1" applyFont="1" applyFill="1" applyAlignment="1" applyProtection="1">
      <alignment horizontal="center" vertical="center"/>
      <protection locked="0"/>
    </xf>
    <xf numFmtId="3" fontId="27" fillId="0" borderId="25" xfId="60" applyNumberFormat="1" applyFont="1" applyFill="1" applyBorder="1" applyAlignment="1" applyProtection="1">
      <alignment horizontal="right" vertical="center"/>
      <protection/>
    </xf>
    <xf numFmtId="3" fontId="27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0" xfId="60" applyNumberFormat="1" applyFont="1" applyFill="1" applyAlignment="1" applyProtection="1">
      <alignment vertical="center"/>
      <protection/>
    </xf>
    <xf numFmtId="176" fontId="28" fillId="0" borderId="0" xfId="60" applyNumberFormat="1" applyFont="1" applyFill="1" applyAlignment="1">
      <alignment vertical="center"/>
      <protection/>
    </xf>
    <xf numFmtId="179" fontId="24" fillId="0" borderId="0" xfId="60" applyNumberFormat="1" applyFont="1" applyFill="1" applyBorder="1" applyAlignment="1" applyProtection="1">
      <alignment horizontal="distributed" vertical="center"/>
      <protection/>
    </xf>
    <xf numFmtId="49" fontId="24" fillId="0" borderId="0" xfId="60" applyNumberFormat="1" applyFont="1" applyFill="1" applyAlignment="1" applyProtection="1">
      <alignment horizontal="distributed" vertical="center"/>
      <protection locked="0"/>
    </xf>
    <xf numFmtId="0" fontId="24" fillId="0" borderId="0" xfId="60" applyNumberFormat="1" applyFont="1" applyFill="1" applyBorder="1" applyAlignment="1" applyProtection="1">
      <alignment horizontal="distributed" vertical="center"/>
      <protection locked="0"/>
    </xf>
    <xf numFmtId="176" fontId="25" fillId="0" borderId="0" xfId="60" applyNumberFormat="1" applyFont="1" applyFill="1" applyBorder="1" applyAlignment="1" applyProtection="1">
      <alignment vertical="center"/>
      <protection/>
    </xf>
    <xf numFmtId="176" fontId="25" fillId="0" borderId="0" xfId="60" applyNumberFormat="1" applyFont="1" applyFill="1" applyBorder="1" applyAlignment="1">
      <alignment vertical="center"/>
      <protection/>
    </xf>
    <xf numFmtId="0" fontId="24" fillId="0" borderId="0" xfId="60" applyNumberFormat="1" applyFont="1" applyFill="1" applyBorder="1" applyAlignment="1" applyProtection="1">
      <alignment horizontal="left" vertical="center"/>
      <protection locked="0"/>
    </xf>
    <xf numFmtId="0" fontId="24" fillId="0" borderId="19" xfId="60" applyNumberFormat="1" applyFont="1" applyFill="1" applyBorder="1" applyAlignment="1" applyProtection="1">
      <alignment horizontal="distributed" vertical="center"/>
      <protection locked="0"/>
    </xf>
    <xf numFmtId="177" fontId="24" fillId="0" borderId="18" xfId="60" applyNumberFormat="1" applyFont="1" applyFill="1" applyBorder="1" applyAlignment="1" applyProtection="1">
      <alignment vertical="center"/>
      <protection/>
    </xf>
    <xf numFmtId="177" fontId="24" fillId="0" borderId="18" xfId="60" applyNumberFormat="1" applyFont="1" applyFill="1" applyBorder="1" applyAlignment="1" applyProtection="1">
      <alignment vertical="center"/>
      <protection locked="0"/>
    </xf>
    <xf numFmtId="0" fontId="24" fillId="0" borderId="0" xfId="60" applyNumberFormat="1" applyFont="1" applyFill="1" applyAlignment="1" applyProtection="1">
      <alignment vertical="center"/>
      <protection locked="0"/>
    </xf>
    <xf numFmtId="177" fontId="24" fillId="0" borderId="0" xfId="60" applyNumberFormat="1" applyFont="1" applyFill="1" applyAlignment="1" applyProtection="1">
      <alignment vertical="center"/>
      <protection locked="0"/>
    </xf>
    <xf numFmtId="177" fontId="24" fillId="0" borderId="0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Alignment="1" applyProtection="1">
      <alignment vertical="center"/>
      <protection/>
    </xf>
    <xf numFmtId="176" fontId="24" fillId="0" borderId="0" xfId="60" applyNumberFormat="1" applyFont="1" applyFill="1" applyAlignment="1">
      <alignment vertical="center"/>
      <protection/>
    </xf>
    <xf numFmtId="176" fontId="25" fillId="0" borderId="0" xfId="60" applyNumberFormat="1" applyFont="1" applyFill="1" applyAlignment="1" applyProtection="1">
      <alignment/>
      <protection locked="0"/>
    </xf>
    <xf numFmtId="177" fontId="25" fillId="0" borderId="0" xfId="60" applyNumberFormat="1" applyFont="1" applyFill="1" applyAlignment="1" applyProtection="1">
      <alignment/>
      <protection locked="0"/>
    </xf>
    <xf numFmtId="177" fontId="25" fillId="0" borderId="0" xfId="60" applyNumberFormat="1" applyFont="1" applyFill="1" applyBorder="1" applyAlignment="1" applyProtection="1">
      <alignment/>
      <protection locked="0"/>
    </xf>
    <xf numFmtId="176" fontId="25" fillId="0" borderId="0" xfId="60" applyNumberFormat="1" applyFont="1" applyFill="1" applyAlignment="1" applyProtection="1">
      <alignment/>
      <protection/>
    </xf>
    <xf numFmtId="176" fontId="25" fillId="0" borderId="0" xfId="60" applyNumberFormat="1" applyFont="1" applyFill="1" applyAlignment="1">
      <alignment/>
      <protection/>
    </xf>
    <xf numFmtId="177" fontId="25" fillId="0" borderId="0" xfId="60" applyNumberFormat="1" applyFont="1" applyFill="1" applyAlignment="1">
      <alignment/>
      <protection/>
    </xf>
    <xf numFmtId="49" fontId="22" fillId="0" borderId="0" xfId="61" applyNumberFormat="1" applyFont="1" applyFill="1" applyBorder="1" applyAlignment="1" applyProtection="1">
      <alignment horizontal="left" vertical="top"/>
      <protection locked="0"/>
    </xf>
    <xf numFmtId="176" fontId="24" fillId="0" borderId="0" xfId="61" applyNumberFormat="1" applyFont="1" applyFill="1" applyAlignment="1" applyProtection="1">
      <alignment/>
      <protection/>
    </xf>
    <xf numFmtId="176" fontId="24" fillId="0" borderId="0" xfId="61" applyNumberFormat="1" applyFont="1" applyFill="1" applyAlignment="1">
      <alignment/>
      <protection/>
    </xf>
    <xf numFmtId="176" fontId="24" fillId="0" borderId="10" xfId="61" applyNumberFormat="1" applyFont="1" applyFill="1" applyBorder="1" applyAlignment="1" applyProtection="1">
      <alignment/>
      <protection locked="0"/>
    </xf>
    <xf numFmtId="49" fontId="26" fillId="0" borderId="10" xfId="61" applyNumberFormat="1" applyFont="1" applyFill="1" applyBorder="1" applyAlignment="1" applyProtection="1">
      <alignment horizontal="centerContinuous" vertical="top"/>
      <protection locked="0"/>
    </xf>
    <xf numFmtId="177" fontId="24" fillId="0" borderId="10" xfId="61" applyNumberFormat="1" applyFont="1" applyFill="1" applyBorder="1" applyAlignment="1" applyProtection="1">
      <alignment horizontal="centerContinuous"/>
      <protection locked="0"/>
    </xf>
    <xf numFmtId="177" fontId="24" fillId="0" borderId="10" xfId="61" applyNumberFormat="1" applyFont="1" applyFill="1" applyBorder="1" applyAlignment="1" applyProtection="1">
      <alignment/>
      <protection locked="0"/>
    </xf>
    <xf numFmtId="0" fontId="24" fillId="0" borderId="13" xfId="60" applyNumberFormat="1" applyFont="1" applyFill="1" applyBorder="1" applyAlignment="1" applyProtection="1">
      <alignment horizontal="left" vertical="center"/>
      <protection locked="0"/>
    </xf>
    <xf numFmtId="0" fontId="0" fillId="0" borderId="14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24" fillId="0" borderId="13" xfId="60" applyNumberFormat="1" applyFont="1" applyFill="1" applyBorder="1" applyAlignment="1" applyProtection="1">
      <alignment vertical="center"/>
      <protection locked="0"/>
    </xf>
    <xf numFmtId="0" fontId="0" fillId="0" borderId="14" xfId="0" applyNumberFormat="1" applyFont="1" applyBorder="1" applyAlignment="1">
      <alignment vertical="center"/>
    </xf>
    <xf numFmtId="176" fontId="25" fillId="0" borderId="0" xfId="61" applyNumberFormat="1" applyFont="1" applyFill="1" applyAlignment="1" applyProtection="1">
      <alignment vertical="center"/>
      <protection/>
    </xf>
    <xf numFmtId="176" fontId="25" fillId="0" borderId="0" xfId="61" applyNumberFormat="1" applyFont="1" applyFill="1" applyAlignment="1">
      <alignment vertical="center"/>
      <protection/>
    </xf>
    <xf numFmtId="0" fontId="0" fillId="0" borderId="17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76" fontId="24" fillId="0" borderId="21" xfId="60" applyNumberFormat="1" applyFont="1" applyFill="1" applyBorder="1" applyAlignment="1" applyProtection="1">
      <alignment horizontal="center" vertical="center"/>
      <protection locked="0"/>
    </xf>
    <xf numFmtId="177" fontId="25" fillId="0" borderId="0" xfId="60" applyNumberFormat="1" applyFont="1" applyFill="1" applyBorder="1" applyAlignment="1" applyProtection="1">
      <alignment horizontal="center" vertical="center"/>
      <protection locked="0"/>
    </xf>
    <xf numFmtId="0" fontId="24" fillId="0" borderId="15" xfId="60" applyNumberFormat="1" applyFont="1" applyFill="1" applyBorder="1" applyAlignment="1" applyProtection="1">
      <alignment horizontal="distributed" vertical="center"/>
      <protection locked="0"/>
    </xf>
    <xf numFmtId="3" fontId="24" fillId="0" borderId="0" xfId="60" applyNumberFormat="1" applyFont="1" applyFill="1" applyBorder="1" applyAlignment="1" applyProtection="1">
      <alignment horizontal="right"/>
      <protection/>
    </xf>
    <xf numFmtId="176" fontId="25" fillId="0" borderId="0" xfId="61" applyNumberFormat="1" applyFont="1" applyFill="1" applyAlignment="1" applyProtection="1">
      <alignment/>
      <protection/>
    </xf>
    <xf numFmtId="176" fontId="25" fillId="0" borderId="0" xfId="61" applyNumberFormat="1" applyFont="1" applyFill="1" applyAlignment="1">
      <alignment/>
      <protection/>
    </xf>
    <xf numFmtId="0" fontId="27" fillId="0" borderId="15" xfId="60" applyNumberFormat="1" applyFont="1" applyFill="1" applyBorder="1" applyAlignment="1" applyProtection="1">
      <alignment horizontal="center" vertical="center"/>
      <protection locked="0"/>
    </xf>
    <xf numFmtId="3" fontId="27" fillId="0" borderId="0" xfId="60" applyNumberFormat="1" applyFont="1" applyFill="1" applyBorder="1" applyAlignment="1" applyProtection="1">
      <alignment horizontal="right"/>
      <protection/>
    </xf>
    <xf numFmtId="176" fontId="28" fillId="0" borderId="0" xfId="61" applyNumberFormat="1" applyFont="1" applyFill="1" applyAlignment="1" applyProtection="1">
      <alignment/>
      <protection/>
    </xf>
    <xf numFmtId="176" fontId="28" fillId="0" borderId="0" xfId="61" applyNumberFormat="1" applyFont="1" applyFill="1" applyAlignment="1">
      <alignment/>
      <protection/>
    </xf>
    <xf numFmtId="176" fontId="27" fillId="0" borderId="0" xfId="61" applyNumberFormat="1" applyFont="1" applyFill="1" applyAlignment="1">
      <alignment/>
      <protection/>
    </xf>
    <xf numFmtId="179" fontId="24" fillId="0" borderId="0" xfId="60" applyNumberFormat="1" applyFont="1" applyFill="1" applyBorder="1" applyAlignment="1" applyProtection="1">
      <alignment horizontal="distributed"/>
      <protection/>
    </xf>
    <xf numFmtId="49" fontId="24" fillId="0" borderId="15" xfId="60" applyNumberFormat="1" applyFont="1" applyFill="1" applyBorder="1" applyAlignment="1" applyProtection="1">
      <alignment horizontal="distributed" vertical="center"/>
      <protection locked="0"/>
    </xf>
    <xf numFmtId="176" fontId="25" fillId="0" borderId="0" xfId="61" applyNumberFormat="1" applyFont="1" applyFill="1" applyBorder="1" applyAlignment="1" applyProtection="1">
      <alignment/>
      <protection/>
    </xf>
    <xf numFmtId="176" fontId="25" fillId="0" borderId="0" xfId="61" applyNumberFormat="1" applyFont="1" applyFill="1" applyBorder="1" applyAlignment="1">
      <alignment/>
      <protection/>
    </xf>
    <xf numFmtId="176" fontId="24" fillId="0" borderId="0" xfId="61" applyNumberFormat="1" applyFont="1" applyFill="1" applyBorder="1" applyAlignment="1">
      <alignment/>
      <protection/>
    </xf>
    <xf numFmtId="0" fontId="25" fillId="0" borderId="19" xfId="60" applyNumberFormat="1" applyFont="1" applyFill="1" applyBorder="1" applyAlignment="1" applyProtection="1">
      <alignment horizontal="distributed"/>
      <protection locked="0"/>
    </xf>
    <xf numFmtId="177" fontId="25" fillId="0" borderId="18" xfId="60" applyNumberFormat="1" applyFont="1" applyFill="1" applyBorder="1" applyAlignment="1" applyProtection="1">
      <alignment/>
      <protection/>
    </xf>
    <xf numFmtId="177" fontId="25" fillId="0" borderId="18" xfId="60" applyNumberFormat="1" applyFont="1" applyFill="1" applyBorder="1" applyAlignment="1" applyProtection="1">
      <alignment/>
      <protection locked="0"/>
    </xf>
    <xf numFmtId="176" fontId="25" fillId="0" borderId="18" xfId="61" applyNumberFormat="1" applyFont="1" applyFill="1" applyBorder="1" applyAlignment="1" applyProtection="1">
      <alignment/>
      <protection/>
    </xf>
    <xf numFmtId="176" fontId="24" fillId="0" borderId="0" xfId="61" applyNumberFormat="1" applyFont="1" applyFill="1" applyAlignment="1" applyProtection="1">
      <alignment/>
      <protection locked="0"/>
    </xf>
    <xf numFmtId="177" fontId="24" fillId="0" borderId="0" xfId="61" applyNumberFormat="1" applyFont="1" applyFill="1" applyAlignment="1" applyProtection="1">
      <alignment/>
      <protection locked="0"/>
    </xf>
    <xf numFmtId="177" fontId="24" fillId="0" borderId="0" xfId="61" applyNumberFormat="1" applyFont="1" applyFill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標準_統計年鑑_昭和62年度08建設業90-99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34"/>
  <sheetViews>
    <sheetView tabSelected="1" zoomScalePageLayoutView="0" workbookViewId="0" topLeftCell="A1">
      <selection activeCell="A1" sqref="A1:K1"/>
    </sheetView>
  </sheetViews>
  <sheetFormatPr defaultColWidth="15.25390625" defaultRowHeight="12" customHeight="1"/>
  <cols>
    <col min="1" max="1" width="19.75390625" style="62" customWidth="1"/>
    <col min="2" max="4" width="10.75390625" style="63" customWidth="1"/>
    <col min="5" max="5" width="7.875" style="63" customWidth="1"/>
    <col min="6" max="6" width="10.75390625" style="63" customWidth="1"/>
    <col min="7" max="7" width="7.875" style="63" customWidth="1"/>
    <col min="8" max="11" width="10.75390625" style="63" customWidth="1"/>
    <col min="12" max="22" width="10.625" style="62" customWidth="1"/>
    <col min="23" max="16384" width="15.25390625" style="62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8" customFormat="1" ht="12" customHeight="1" thickBot="1">
      <c r="A3" s="5" t="s">
        <v>2</v>
      </c>
      <c r="B3" s="6"/>
      <c r="C3" s="7"/>
      <c r="D3" s="7"/>
      <c r="E3" s="7"/>
      <c r="F3" s="7"/>
      <c r="G3" s="7"/>
      <c r="H3" s="7"/>
      <c r="I3" s="6"/>
      <c r="J3" s="6"/>
      <c r="K3" s="6"/>
    </row>
    <row r="4" spans="1:11" s="8" customFormat="1" ht="12" customHeight="1" thickTop="1">
      <c r="A4" s="9" t="s">
        <v>3</v>
      </c>
      <c r="B4" s="10" t="s">
        <v>4</v>
      </c>
      <c r="C4" s="11" t="s">
        <v>5</v>
      </c>
      <c r="D4" s="12"/>
      <c r="E4" s="12"/>
      <c r="F4" s="12"/>
      <c r="G4" s="13"/>
      <c r="H4" s="11" t="s">
        <v>6</v>
      </c>
      <c r="I4" s="12"/>
      <c r="J4" s="12"/>
      <c r="K4" s="12"/>
    </row>
    <row r="5" spans="1:21" s="8" customFormat="1" ht="12" customHeight="1">
      <c r="A5" s="14"/>
      <c r="B5" s="15"/>
      <c r="C5" s="16"/>
      <c r="D5" s="17"/>
      <c r="E5" s="17"/>
      <c r="F5" s="17"/>
      <c r="G5" s="18"/>
      <c r="H5" s="16"/>
      <c r="I5" s="17"/>
      <c r="J5" s="17"/>
      <c r="K5" s="17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8" customFormat="1" ht="12" customHeight="1">
      <c r="A6" s="20" t="s">
        <v>7</v>
      </c>
      <c r="B6" s="21"/>
      <c r="C6" s="22" t="s">
        <v>4</v>
      </c>
      <c r="D6" s="22" t="s">
        <v>8</v>
      </c>
      <c r="E6" s="23" t="s">
        <v>9</v>
      </c>
      <c r="F6" s="22" t="s">
        <v>10</v>
      </c>
      <c r="G6" s="24" t="s">
        <v>11</v>
      </c>
      <c r="H6" s="22" t="s">
        <v>4</v>
      </c>
      <c r="I6" s="22" t="s">
        <v>8</v>
      </c>
      <c r="J6" s="23" t="s">
        <v>12</v>
      </c>
      <c r="K6" s="25" t="s">
        <v>11</v>
      </c>
      <c r="L6" s="19"/>
      <c r="M6" s="19"/>
      <c r="N6" s="26"/>
      <c r="O6" s="26"/>
      <c r="P6" s="26"/>
      <c r="Q6" s="26"/>
      <c r="R6" s="26"/>
      <c r="S6" s="26"/>
      <c r="T6" s="26"/>
      <c r="U6" s="26"/>
    </row>
    <row r="7" spans="1:21" s="8" customFormat="1" ht="12" customHeight="1">
      <c r="A7" s="27"/>
      <c r="B7" s="28"/>
      <c r="C7" s="28"/>
      <c r="D7" s="28"/>
      <c r="E7" s="29" t="s">
        <v>13</v>
      </c>
      <c r="F7" s="28"/>
      <c r="G7" s="30" t="s">
        <v>14</v>
      </c>
      <c r="H7" s="28"/>
      <c r="I7" s="28"/>
      <c r="J7" s="29" t="s">
        <v>15</v>
      </c>
      <c r="K7" s="31" t="s">
        <v>16</v>
      </c>
      <c r="L7" s="32"/>
      <c r="M7" s="19"/>
      <c r="N7" s="26"/>
      <c r="O7" s="26"/>
      <c r="P7" s="26"/>
      <c r="Q7" s="26"/>
      <c r="R7" s="26"/>
      <c r="S7" s="26"/>
      <c r="T7" s="26"/>
      <c r="U7" s="26"/>
    </row>
    <row r="8" spans="1:11" s="8" customFormat="1" ht="6" customHeight="1">
      <c r="A8" s="33"/>
      <c r="B8" s="34"/>
      <c r="C8" s="19"/>
      <c r="D8" s="19"/>
      <c r="E8" s="19"/>
      <c r="F8" s="19"/>
      <c r="G8" s="19"/>
      <c r="H8" s="19"/>
      <c r="I8" s="19"/>
      <c r="J8" s="19"/>
      <c r="K8" s="19"/>
    </row>
    <row r="9" spans="1:14" s="8" customFormat="1" ht="12" customHeight="1">
      <c r="A9" s="35" t="s">
        <v>17</v>
      </c>
      <c r="B9" s="36">
        <f>SUM(C9+H9)</f>
        <v>10968763</v>
      </c>
      <c r="C9" s="37">
        <f>SUM(D9:G9)</f>
        <v>8987299</v>
      </c>
      <c r="D9" s="37">
        <v>7127784</v>
      </c>
      <c r="E9" s="37">
        <v>95148</v>
      </c>
      <c r="F9" s="37">
        <v>1378033</v>
      </c>
      <c r="G9" s="37">
        <v>386334</v>
      </c>
      <c r="H9" s="37">
        <f>SUM(I9:K9)</f>
        <v>1981464</v>
      </c>
      <c r="I9" s="37">
        <v>1055495</v>
      </c>
      <c r="J9" s="37">
        <v>803114</v>
      </c>
      <c r="K9" s="37">
        <v>122855</v>
      </c>
      <c r="L9" s="38"/>
      <c r="M9" s="38"/>
      <c r="N9" s="38"/>
    </row>
    <row r="10" spans="1:14" s="8" customFormat="1" ht="12" customHeight="1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38"/>
      <c r="N10" s="38"/>
    </row>
    <row r="11" spans="1:14" s="43" customFormat="1" ht="12" customHeight="1">
      <c r="A11" s="39">
        <v>43</v>
      </c>
      <c r="B11" s="40">
        <f>SUM(B13:B28)</f>
        <v>13126811</v>
      </c>
      <c r="C11" s="41">
        <f aca="true" t="shared" si="0" ref="C11:K11">SUM(C13:C28)</f>
        <v>10440464</v>
      </c>
      <c r="D11" s="41">
        <f t="shared" si="0"/>
        <v>8627223</v>
      </c>
      <c r="E11" s="41">
        <f t="shared" si="0"/>
        <v>59600</v>
      </c>
      <c r="F11" s="41">
        <f t="shared" si="0"/>
        <v>1471687</v>
      </c>
      <c r="G11" s="41">
        <f t="shared" si="0"/>
        <v>281954</v>
      </c>
      <c r="H11" s="41">
        <f t="shared" si="0"/>
        <v>2686347</v>
      </c>
      <c r="I11" s="41">
        <f t="shared" si="0"/>
        <v>1563699</v>
      </c>
      <c r="J11" s="41">
        <f t="shared" si="0"/>
        <v>1000390</v>
      </c>
      <c r="K11" s="41">
        <f t="shared" si="0"/>
        <v>122258</v>
      </c>
      <c r="L11" s="42"/>
      <c r="M11" s="42"/>
      <c r="N11" s="42"/>
    </row>
    <row r="12" spans="1:14" s="8" customFormat="1" ht="12" customHeight="1">
      <c r="A12" s="35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38"/>
      <c r="N12" s="38"/>
    </row>
    <row r="13" spans="1:14" s="8" customFormat="1" ht="12" customHeight="1">
      <c r="A13" s="35" t="s">
        <v>18</v>
      </c>
      <c r="B13" s="36">
        <f aca="true" t="shared" si="1" ref="B13:B28">SUM(C13+H13)</f>
        <v>1969436</v>
      </c>
      <c r="C13" s="37">
        <f aca="true" t="shared" si="2" ref="C13:C28">SUM(D13:G13)</f>
        <v>1883243</v>
      </c>
      <c r="D13" s="37">
        <v>786940</v>
      </c>
      <c r="E13" s="37">
        <v>7500</v>
      </c>
      <c r="F13" s="37">
        <v>898597</v>
      </c>
      <c r="G13" s="37">
        <v>190206</v>
      </c>
      <c r="H13" s="37">
        <f aca="true" t="shared" si="3" ref="H13:H28">SUM(I13:K13)</f>
        <v>86193</v>
      </c>
      <c r="I13" s="37">
        <v>54771</v>
      </c>
      <c r="J13" s="37">
        <v>24188</v>
      </c>
      <c r="K13" s="37">
        <v>7234</v>
      </c>
      <c r="L13" s="38"/>
      <c r="M13" s="38"/>
      <c r="N13" s="38"/>
    </row>
    <row r="14" spans="1:14" s="8" customFormat="1" ht="12" customHeight="1">
      <c r="A14" s="35" t="s">
        <v>19</v>
      </c>
      <c r="B14" s="36">
        <f t="shared" si="1"/>
        <v>98374</v>
      </c>
      <c r="C14" s="37">
        <f t="shared" si="2"/>
        <v>98374</v>
      </c>
      <c r="D14" s="37">
        <v>97104</v>
      </c>
      <c r="E14" s="37" t="s">
        <v>20</v>
      </c>
      <c r="F14" s="37">
        <v>1270</v>
      </c>
      <c r="G14" s="37" t="s">
        <v>20</v>
      </c>
      <c r="H14" s="44">
        <f t="shared" si="3"/>
        <v>0</v>
      </c>
      <c r="I14" s="37" t="s">
        <v>20</v>
      </c>
      <c r="J14" s="37" t="s">
        <v>20</v>
      </c>
      <c r="K14" s="37" t="s">
        <v>20</v>
      </c>
      <c r="L14" s="38"/>
      <c r="M14" s="38"/>
      <c r="N14" s="38"/>
    </row>
    <row r="15" spans="1:14" s="8" customFormat="1" ht="12" customHeight="1">
      <c r="A15" s="35" t="s">
        <v>21</v>
      </c>
      <c r="B15" s="36">
        <f t="shared" si="1"/>
        <v>1212584</v>
      </c>
      <c r="C15" s="37">
        <f t="shared" si="2"/>
        <v>1199225</v>
      </c>
      <c r="D15" s="37">
        <v>839010</v>
      </c>
      <c r="E15" s="37" t="s">
        <v>20</v>
      </c>
      <c r="F15" s="37">
        <v>268467</v>
      </c>
      <c r="G15" s="37">
        <v>91748</v>
      </c>
      <c r="H15" s="37">
        <f t="shared" si="3"/>
        <v>13359</v>
      </c>
      <c r="I15" s="37">
        <v>1000</v>
      </c>
      <c r="J15" s="37">
        <v>9124</v>
      </c>
      <c r="K15" s="37">
        <v>3235</v>
      </c>
      <c r="L15" s="38"/>
      <c r="M15" s="38"/>
      <c r="N15" s="38"/>
    </row>
    <row r="16" spans="1:14" s="8" customFormat="1" ht="12" customHeight="1">
      <c r="A16" s="35" t="s">
        <v>22</v>
      </c>
      <c r="B16" s="36">
        <f t="shared" si="1"/>
        <v>1951277</v>
      </c>
      <c r="C16" s="37">
        <f t="shared" si="2"/>
        <v>1770323</v>
      </c>
      <c r="D16" s="37">
        <v>1704566</v>
      </c>
      <c r="E16" s="37">
        <v>45154</v>
      </c>
      <c r="F16" s="37">
        <v>20603</v>
      </c>
      <c r="G16" s="37" t="s">
        <v>20</v>
      </c>
      <c r="H16" s="37">
        <f t="shared" si="3"/>
        <v>180954</v>
      </c>
      <c r="I16" s="37">
        <v>46980</v>
      </c>
      <c r="J16" s="37">
        <v>128181</v>
      </c>
      <c r="K16" s="37">
        <v>5793</v>
      </c>
      <c r="L16" s="38"/>
      <c r="M16" s="38"/>
      <c r="N16" s="38"/>
    </row>
    <row r="17" spans="1:14" s="8" customFormat="1" ht="12" customHeight="1">
      <c r="A17" s="35" t="s">
        <v>23</v>
      </c>
      <c r="B17" s="36">
        <f t="shared" si="1"/>
        <v>4296471</v>
      </c>
      <c r="C17" s="37">
        <f t="shared" si="2"/>
        <v>2357395</v>
      </c>
      <c r="D17" s="37">
        <v>2067699</v>
      </c>
      <c r="E17" s="37">
        <v>6946</v>
      </c>
      <c r="F17" s="37">
        <v>282750</v>
      </c>
      <c r="G17" s="37" t="s">
        <v>20</v>
      </c>
      <c r="H17" s="37">
        <f t="shared" si="3"/>
        <v>1939076</v>
      </c>
      <c r="I17" s="37">
        <v>1127410</v>
      </c>
      <c r="J17" s="37">
        <v>705670</v>
      </c>
      <c r="K17" s="37">
        <v>105996</v>
      </c>
      <c r="L17" s="38"/>
      <c r="M17" s="38"/>
      <c r="N17" s="38"/>
    </row>
    <row r="18" spans="1:14" s="8" customFormat="1" ht="12" customHeight="1">
      <c r="A18" s="35" t="s">
        <v>24</v>
      </c>
      <c r="B18" s="36">
        <f t="shared" si="1"/>
        <v>967620</v>
      </c>
      <c r="C18" s="37">
        <f t="shared" si="2"/>
        <v>967620</v>
      </c>
      <c r="D18" s="37">
        <v>967620</v>
      </c>
      <c r="E18" s="37" t="s">
        <v>20</v>
      </c>
      <c r="F18" s="37" t="s">
        <v>20</v>
      </c>
      <c r="G18" s="37" t="s">
        <v>20</v>
      </c>
      <c r="H18" s="44">
        <f t="shared" si="3"/>
        <v>0</v>
      </c>
      <c r="I18" s="37" t="s">
        <v>20</v>
      </c>
      <c r="J18" s="37" t="s">
        <v>20</v>
      </c>
      <c r="K18" s="37" t="s">
        <v>20</v>
      </c>
      <c r="L18" s="38"/>
      <c r="M18" s="38"/>
      <c r="N18" s="38"/>
    </row>
    <row r="19" spans="1:14" s="8" customFormat="1" ht="12" customHeight="1">
      <c r="A19" s="35" t="s">
        <v>25</v>
      </c>
      <c r="B19" s="36">
        <f t="shared" si="1"/>
        <v>1090298</v>
      </c>
      <c r="C19" s="37">
        <f t="shared" si="2"/>
        <v>1077762</v>
      </c>
      <c r="D19" s="37">
        <v>1077762</v>
      </c>
      <c r="E19" s="37" t="s">
        <v>20</v>
      </c>
      <c r="F19" s="37" t="s">
        <v>20</v>
      </c>
      <c r="G19" s="37" t="s">
        <v>20</v>
      </c>
      <c r="H19" s="37">
        <f t="shared" si="3"/>
        <v>12536</v>
      </c>
      <c r="I19" s="37">
        <v>6433</v>
      </c>
      <c r="J19" s="37">
        <v>6103</v>
      </c>
      <c r="K19" s="37" t="s">
        <v>20</v>
      </c>
      <c r="L19" s="38"/>
      <c r="M19" s="38"/>
      <c r="N19" s="38"/>
    </row>
    <row r="20" spans="1:14" s="8" customFormat="1" ht="12" customHeight="1">
      <c r="A20" s="45" t="s">
        <v>26</v>
      </c>
      <c r="B20" s="36">
        <f t="shared" si="1"/>
        <v>154710</v>
      </c>
      <c r="C20" s="44">
        <f t="shared" si="2"/>
        <v>0</v>
      </c>
      <c r="D20" s="37" t="s">
        <v>20</v>
      </c>
      <c r="E20" s="37" t="s">
        <v>20</v>
      </c>
      <c r="F20" s="37" t="s">
        <v>20</v>
      </c>
      <c r="G20" s="37" t="s">
        <v>20</v>
      </c>
      <c r="H20" s="37">
        <f t="shared" si="3"/>
        <v>154710</v>
      </c>
      <c r="I20" s="37">
        <v>154710</v>
      </c>
      <c r="J20" s="37" t="s">
        <v>20</v>
      </c>
      <c r="K20" s="37" t="s">
        <v>20</v>
      </c>
      <c r="L20" s="38"/>
      <c r="M20" s="38"/>
      <c r="N20" s="38"/>
    </row>
    <row r="21" spans="1:14" s="8" customFormat="1" ht="12" customHeight="1">
      <c r="A21" s="35" t="s">
        <v>27</v>
      </c>
      <c r="B21" s="36">
        <f t="shared" si="1"/>
        <v>62480</v>
      </c>
      <c r="C21" s="37">
        <f t="shared" si="2"/>
        <v>28424</v>
      </c>
      <c r="D21" s="37">
        <v>28424</v>
      </c>
      <c r="E21" s="37" t="s">
        <v>20</v>
      </c>
      <c r="F21" s="37" t="s">
        <v>20</v>
      </c>
      <c r="G21" s="37" t="s">
        <v>20</v>
      </c>
      <c r="H21" s="37">
        <f t="shared" si="3"/>
        <v>34056</v>
      </c>
      <c r="I21" s="37">
        <v>2940</v>
      </c>
      <c r="J21" s="37">
        <v>31116</v>
      </c>
      <c r="K21" s="37" t="s">
        <v>20</v>
      </c>
      <c r="L21" s="38"/>
      <c r="M21" s="38"/>
      <c r="N21" s="38"/>
    </row>
    <row r="22" spans="1:14" s="8" customFormat="1" ht="12" customHeight="1">
      <c r="A22" s="35" t="s">
        <v>28</v>
      </c>
      <c r="B22" s="36">
        <f t="shared" si="1"/>
        <v>258596</v>
      </c>
      <c r="C22" s="37">
        <f t="shared" si="2"/>
        <v>218524</v>
      </c>
      <c r="D22" s="37">
        <v>218524</v>
      </c>
      <c r="E22" s="37" t="s">
        <v>20</v>
      </c>
      <c r="F22" s="37" t="s">
        <v>20</v>
      </c>
      <c r="G22" s="37" t="s">
        <v>20</v>
      </c>
      <c r="H22" s="37">
        <f t="shared" si="3"/>
        <v>40072</v>
      </c>
      <c r="I22" s="37">
        <v>17661</v>
      </c>
      <c r="J22" s="37">
        <v>22411</v>
      </c>
      <c r="K22" s="37" t="s">
        <v>20</v>
      </c>
      <c r="L22" s="38"/>
      <c r="M22" s="38"/>
      <c r="N22" s="38"/>
    </row>
    <row r="23" spans="1:14" s="8" customFormat="1" ht="12" customHeight="1">
      <c r="A23" s="35" t="s">
        <v>29</v>
      </c>
      <c r="B23" s="36">
        <f t="shared" si="1"/>
        <v>319235</v>
      </c>
      <c r="C23" s="37">
        <f t="shared" si="2"/>
        <v>319235</v>
      </c>
      <c r="D23" s="37">
        <v>319235</v>
      </c>
      <c r="E23" s="37" t="s">
        <v>20</v>
      </c>
      <c r="F23" s="37" t="s">
        <v>20</v>
      </c>
      <c r="G23" s="37" t="s">
        <v>20</v>
      </c>
      <c r="H23" s="44">
        <f t="shared" si="3"/>
        <v>0</v>
      </c>
      <c r="I23" s="37" t="s">
        <v>20</v>
      </c>
      <c r="J23" s="37" t="s">
        <v>20</v>
      </c>
      <c r="K23" s="37" t="s">
        <v>20</v>
      </c>
      <c r="L23" s="38"/>
      <c r="M23" s="38"/>
      <c r="N23" s="38"/>
    </row>
    <row r="24" spans="1:14" s="8" customFormat="1" ht="12" customHeight="1">
      <c r="A24" s="35" t="s">
        <v>30</v>
      </c>
      <c r="B24" s="36">
        <f t="shared" si="1"/>
        <v>512910</v>
      </c>
      <c r="C24" s="37">
        <f t="shared" si="2"/>
        <v>512910</v>
      </c>
      <c r="D24" s="37">
        <v>512910</v>
      </c>
      <c r="E24" s="37" t="s">
        <v>20</v>
      </c>
      <c r="F24" s="37" t="s">
        <v>20</v>
      </c>
      <c r="G24" s="37" t="s">
        <v>20</v>
      </c>
      <c r="H24" s="44">
        <f t="shared" si="3"/>
        <v>0</v>
      </c>
      <c r="I24" s="37" t="s">
        <v>20</v>
      </c>
      <c r="J24" s="37" t="s">
        <v>20</v>
      </c>
      <c r="K24" s="37" t="s">
        <v>20</v>
      </c>
      <c r="L24" s="38"/>
      <c r="M24" s="38"/>
      <c r="N24" s="38"/>
    </row>
    <row r="25" spans="1:14" s="48" customFormat="1" ht="12" customHeight="1">
      <c r="A25" s="46" t="s">
        <v>31</v>
      </c>
      <c r="B25" s="36">
        <f t="shared" si="1"/>
        <v>120271</v>
      </c>
      <c r="C25" s="44">
        <f t="shared" si="2"/>
        <v>0</v>
      </c>
      <c r="D25" s="37" t="s">
        <v>20</v>
      </c>
      <c r="E25" s="37" t="s">
        <v>20</v>
      </c>
      <c r="F25" s="37" t="s">
        <v>20</v>
      </c>
      <c r="G25" s="37" t="s">
        <v>20</v>
      </c>
      <c r="H25" s="37">
        <f t="shared" si="3"/>
        <v>120271</v>
      </c>
      <c r="I25" s="37">
        <v>67903</v>
      </c>
      <c r="J25" s="37">
        <v>52368</v>
      </c>
      <c r="K25" s="37" t="s">
        <v>20</v>
      </c>
      <c r="L25" s="47"/>
      <c r="M25" s="47"/>
      <c r="N25" s="47"/>
    </row>
    <row r="26" spans="1:14" s="48" customFormat="1" ht="12" customHeight="1">
      <c r="A26" s="46" t="s">
        <v>32</v>
      </c>
      <c r="B26" s="36">
        <f t="shared" si="1"/>
        <v>47313</v>
      </c>
      <c r="C26" s="44">
        <f t="shared" si="2"/>
        <v>0</v>
      </c>
      <c r="D26" s="37" t="s">
        <v>20</v>
      </c>
      <c r="E26" s="37" t="s">
        <v>20</v>
      </c>
      <c r="F26" s="37" t="s">
        <v>20</v>
      </c>
      <c r="G26" s="37" t="s">
        <v>20</v>
      </c>
      <c r="H26" s="37">
        <f t="shared" si="3"/>
        <v>47313</v>
      </c>
      <c r="I26" s="37">
        <v>47313</v>
      </c>
      <c r="J26" s="37" t="s">
        <v>20</v>
      </c>
      <c r="K26" s="37" t="s">
        <v>20</v>
      </c>
      <c r="L26" s="47"/>
      <c r="M26" s="47"/>
      <c r="N26" s="47"/>
    </row>
    <row r="27" spans="1:14" s="48" customFormat="1" ht="12" customHeight="1">
      <c r="A27" s="46" t="s">
        <v>33</v>
      </c>
      <c r="B27" s="36">
        <f t="shared" si="1"/>
        <v>52040</v>
      </c>
      <c r="C27" s="37">
        <f t="shared" si="2"/>
        <v>7429</v>
      </c>
      <c r="D27" s="37">
        <v>7429</v>
      </c>
      <c r="E27" s="37" t="s">
        <v>20</v>
      </c>
      <c r="F27" s="37" t="s">
        <v>20</v>
      </c>
      <c r="G27" s="37" t="s">
        <v>20</v>
      </c>
      <c r="H27" s="37">
        <f t="shared" si="3"/>
        <v>44611</v>
      </c>
      <c r="I27" s="37">
        <v>23382</v>
      </c>
      <c r="J27" s="37">
        <v>21229</v>
      </c>
      <c r="K27" s="37" t="s">
        <v>20</v>
      </c>
      <c r="L27" s="47"/>
      <c r="M27" s="47"/>
      <c r="N27" s="47"/>
    </row>
    <row r="28" spans="1:14" s="48" customFormat="1" ht="12" customHeight="1">
      <c r="A28" s="49" t="s">
        <v>34</v>
      </c>
      <c r="B28" s="36">
        <f t="shared" si="1"/>
        <v>13196</v>
      </c>
      <c r="C28" s="44">
        <f t="shared" si="2"/>
        <v>0</v>
      </c>
      <c r="D28" s="37" t="s">
        <v>20</v>
      </c>
      <c r="E28" s="37" t="s">
        <v>20</v>
      </c>
      <c r="F28" s="37" t="s">
        <v>20</v>
      </c>
      <c r="G28" s="37" t="s">
        <v>20</v>
      </c>
      <c r="H28" s="37">
        <f t="shared" si="3"/>
        <v>13196</v>
      </c>
      <c r="I28" s="37">
        <v>13196</v>
      </c>
      <c r="J28" s="37" t="s">
        <v>20</v>
      </c>
      <c r="K28" s="37" t="s">
        <v>20</v>
      </c>
      <c r="L28" s="47"/>
      <c r="M28" s="47"/>
      <c r="N28" s="47"/>
    </row>
    <row r="29" spans="1:14" s="48" customFormat="1" ht="6" customHeight="1">
      <c r="A29" s="50"/>
      <c r="B29" s="51"/>
      <c r="C29" s="51"/>
      <c r="D29" s="52"/>
      <c r="E29" s="52"/>
      <c r="F29" s="52"/>
      <c r="G29" s="52"/>
      <c r="H29" s="51"/>
      <c r="I29" s="52"/>
      <c r="J29" s="52"/>
      <c r="K29" s="52"/>
      <c r="L29" s="47"/>
      <c r="M29" s="47"/>
      <c r="N29" s="47"/>
    </row>
    <row r="30" spans="1:14" s="57" customFormat="1" ht="12" customHeight="1">
      <c r="A30" s="53" t="s">
        <v>35</v>
      </c>
      <c r="B30" s="54"/>
      <c r="C30" s="54"/>
      <c r="D30" s="54"/>
      <c r="E30" s="54"/>
      <c r="F30" s="54"/>
      <c r="G30" s="54"/>
      <c r="H30" s="54"/>
      <c r="I30" s="54"/>
      <c r="J30" s="54"/>
      <c r="K30" s="55"/>
      <c r="L30" s="56"/>
      <c r="M30" s="56"/>
      <c r="N30" s="56"/>
    </row>
    <row r="31" spans="1:14" s="57" customFormat="1" ht="12" customHeight="1">
      <c r="A31" s="53" t="s">
        <v>36</v>
      </c>
      <c r="B31" s="54"/>
      <c r="C31" s="54"/>
      <c r="D31" s="54"/>
      <c r="E31" s="54"/>
      <c r="F31" s="54"/>
      <c r="G31" s="54"/>
      <c r="H31" s="54"/>
      <c r="I31" s="54"/>
      <c r="J31" s="54"/>
      <c r="K31" s="55"/>
      <c r="L31" s="56"/>
      <c r="M31" s="56"/>
      <c r="N31" s="56"/>
    </row>
    <row r="32" spans="1:14" ht="12" customHeight="1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60"/>
      <c r="L32" s="61"/>
      <c r="M32" s="61"/>
      <c r="N32" s="61"/>
    </row>
    <row r="33" spans="1:11" ht="12" customHeight="1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1:11" ht="12" customHeight="1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</row>
  </sheetData>
  <sheetProtection/>
  <mergeCells count="12">
    <mergeCell ref="H6:H7"/>
    <mergeCell ref="I6:I7"/>
    <mergeCell ref="A1:K1"/>
    <mergeCell ref="A2:K2"/>
    <mergeCell ref="A4:A5"/>
    <mergeCell ref="B4:B7"/>
    <mergeCell ref="C4:G5"/>
    <mergeCell ref="H4:K5"/>
    <mergeCell ref="A6:A7"/>
    <mergeCell ref="C6:C7"/>
    <mergeCell ref="D6:D7"/>
    <mergeCell ref="F6:F7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32"/>
  <sheetViews>
    <sheetView zoomScalePageLayoutView="0" workbookViewId="0" topLeftCell="A1">
      <selection activeCell="A1" sqref="A1:K1"/>
    </sheetView>
  </sheetViews>
  <sheetFormatPr defaultColWidth="15.25390625" defaultRowHeight="12" customHeight="1"/>
  <cols>
    <col min="1" max="1" width="19.75390625" style="66" customWidth="1"/>
    <col min="2" max="5" width="10.75390625" style="106" customWidth="1"/>
    <col min="6" max="6" width="10.25390625" style="106" customWidth="1"/>
    <col min="7" max="7" width="7.75390625" style="106" customWidth="1"/>
    <col min="8" max="8" width="10.125" style="106" customWidth="1"/>
    <col min="9" max="9" width="8.125" style="106" customWidth="1"/>
    <col min="10" max="10" width="10.00390625" style="106" customWidth="1"/>
    <col min="11" max="11" width="7.125" style="66" customWidth="1"/>
    <col min="12" max="16384" width="15.25390625" style="66" customWidth="1"/>
  </cols>
  <sheetData>
    <row r="1" spans="1:13" ht="15" customHeight="1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5"/>
    </row>
    <row r="2" spans="1:13" ht="12" customHeight="1" thickBot="1">
      <c r="A2" s="67" t="s">
        <v>38</v>
      </c>
      <c r="B2" s="68"/>
      <c r="C2" s="69"/>
      <c r="D2" s="69"/>
      <c r="E2" s="69"/>
      <c r="F2" s="69"/>
      <c r="G2" s="69"/>
      <c r="H2" s="70"/>
      <c r="I2" s="70"/>
      <c r="J2" s="70"/>
      <c r="K2" s="65"/>
      <c r="L2" s="65"/>
      <c r="M2" s="65"/>
    </row>
    <row r="3" spans="1:13" s="77" customFormat="1" ht="12" customHeight="1" thickTop="1">
      <c r="A3" s="9" t="s">
        <v>3</v>
      </c>
      <c r="B3" s="10" t="s">
        <v>4</v>
      </c>
      <c r="C3" s="71" t="s">
        <v>39</v>
      </c>
      <c r="D3" s="72"/>
      <c r="E3" s="72"/>
      <c r="F3" s="72"/>
      <c r="G3" s="73"/>
      <c r="H3" s="74" t="s">
        <v>40</v>
      </c>
      <c r="I3" s="75"/>
      <c r="J3" s="75"/>
      <c r="K3" s="75"/>
      <c r="L3" s="76"/>
      <c r="M3" s="76"/>
    </row>
    <row r="4" spans="1:13" s="77" customFormat="1" ht="12" customHeight="1">
      <c r="A4" s="14"/>
      <c r="B4" s="15"/>
      <c r="C4" s="78"/>
      <c r="D4" s="79"/>
      <c r="E4" s="79"/>
      <c r="F4" s="79"/>
      <c r="G4" s="80"/>
      <c r="H4" s="81"/>
      <c r="I4" s="82"/>
      <c r="J4" s="82"/>
      <c r="K4" s="82"/>
      <c r="L4" s="76"/>
      <c r="M4" s="76"/>
    </row>
    <row r="5" spans="1:13" s="77" customFormat="1" ht="12" customHeight="1">
      <c r="A5" s="20" t="s">
        <v>7</v>
      </c>
      <c r="B5" s="21"/>
      <c r="C5" s="22" t="s">
        <v>4</v>
      </c>
      <c r="D5" s="22" t="s">
        <v>41</v>
      </c>
      <c r="E5" s="22" t="s">
        <v>42</v>
      </c>
      <c r="F5" s="24" t="s">
        <v>43</v>
      </c>
      <c r="G5" s="24" t="s">
        <v>44</v>
      </c>
      <c r="H5" s="22" t="s">
        <v>4</v>
      </c>
      <c r="I5" s="22" t="s">
        <v>45</v>
      </c>
      <c r="J5" s="24" t="s">
        <v>43</v>
      </c>
      <c r="K5" s="34" t="s">
        <v>44</v>
      </c>
      <c r="L5" s="76"/>
      <c r="M5" s="76"/>
    </row>
    <row r="6" spans="1:13" s="77" customFormat="1" ht="12" customHeight="1">
      <c r="A6" s="27"/>
      <c r="B6" s="28"/>
      <c r="C6" s="28"/>
      <c r="D6" s="28"/>
      <c r="E6" s="28"/>
      <c r="F6" s="30" t="s">
        <v>46</v>
      </c>
      <c r="G6" s="30" t="s">
        <v>46</v>
      </c>
      <c r="H6" s="28"/>
      <c r="I6" s="28"/>
      <c r="J6" s="30" t="s">
        <v>46</v>
      </c>
      <c r="K6" s="83" t="s">
        <v>46</v>
      </c>
      <c r="L6" s="76"/>
      <c r="M6" s="76"/>
    </row>
    <row r="7" spans="1:13" s="77" customFormat="1" ht="6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76"/>
      <c r="L7" s="76"/>
      <c r="M7" s="76"/>
    </row>
    <row r="8" spans="1:34" ht="12" customHeight="1">
      <c r="A8" s="86" t="s">
        <v>17</v>
      </c>
      <c r="B8" s="87">
        <f>SUM(C8+H8)</f>
        <v>10968763</v>
      </c>
      <c r="C8" s="87">
        <f>SUM(D8:G8)</f>
        <v>8987299</v>
      </c>
      <c r="D8" s="87">
        <v>5659027</v>
      </c>
      <c r="E8" s="87">
        <v>2454752</v>
      </c>
      <c r="F8" s="87">
        <v>841984</v>
      </c>
      <c r="G8" s="87">
        <v>31536</v>
      </c>
      <c r="H8" s="87">
        <f>SUM(I8:K8)</f>
        <v>1981464</v>
      </c>
      <c r="I8" s="87">
        <v>826669</v>
      </c>
      <c r="J8" s="87">
        <v>1090047</v>
      </c>
      <c r="K8" s="87">
        <v>64748</v>
      </c>
      <c r="L8" s="88"/>
      <c r="M8" s="88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</row>
    <row r="9" spans="1:34" ht="12" customHeight="1">
      <c r="A9" s="86"/>
      <c r="B9" s="87"/>
      <c r="C9" s="87"/>
      <c r="D9" s="87"/>
      <c r="E9" s="87"/>
      <c r="F9" s="87"/>
      <c r="G9" s="87"/>
      <c r="H9" s="87"/>
      <c r="I9" s="87"/>
      <c r="J9" s="87"/>
      <c r="K9" s="87"/>
      <c r="L9" s="88"/>
      <c r="M9" s="88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</row>
    <row r="10" spans="1:34" s="94" customFormat="1" ht="12" customHeight="1">
      <c r="A10" s="90">
        <v>43</v>
      </c>
      <c r="B10" s="91">
        <f>SUM(B12:B27)</f>
        <v>13126811</v>
      </c>
      <c r="C10" s="91">
        <f aca="true" t="shared" si="0" ref="C10:K10">SUM(C12:C27)</f>
        <v>10440464</v>
      </c>
      <c r="D10" s="91">
        <f t="shared" si="0"/>
        <v>6517857</v>
      </c>
      <c r="E10" s="91">
        <f t="shared" si="0"/>
        <v>2841436</v>
      </c>
      <c r="F10" s="91">
        <f t="shared" si="0"/>
        <v>1067044</v>
      </c>
      <c r="G10" s="91">
        <f t="shared" si="0"/>
        <v>14127</v>
      </c>
      <c r="H10" s="91">
        <f t="shared" si="0"/>
        <v>2686347</v>
      </c>
      <c r="I10" s="91">
        <f t="shared" si="0"/>
        <v>963065</v>
      </c>
      <c r="J10" s="91">
        <f t="shared" si="0"/>
        <v>1693208</v>
      </c>
      <c r="K10" s="91">
        <f t="shared" si="0"/>
        <v>30074</v>
      </c>
      <c r="L10" s="92"/>
      <c r="M10" s="92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</row>
    <row r="11" spans="1:34" ht="12" customHeight="1">
      <c r="A11" s="86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8"/>
      <c r="M11" s="88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</row>
    <row r="12" spans="1:34" ht="12" customHeight="1">
      <c r="A12" s="86" t="s">
        <v>18</v>
      </c>
      <c r="B12" s="87">
        <f aca="true" t="shared" si="1" ref="B12:B27">SUM(C12+H12)</f>
        <v>1969436</v>
      </c>
      <c r="C12" s="87">
        <f aca="true" t="shared" si="2" ref="C12:C27">SUM(D12:G12)</f>
        <v>1883243</v>
      </c>
      <c r="D12" s="87">
        <v>1162859</v>
      </c>
      <c r="E12" s="87">
        <v>710220</v>
      </c>
      <c r="F12" s="87">
        <v>10164</v>
      </c>
      <c r="G12" s="87" t="s">
        <v>47</v>
      </c>
      <c r="H12" s="87">
        <f aca="true" t="shared" si="3" ref="H12:H27">SUM(I12:K12)</f>
        <v>86193</v>
      </c>
      <c r="I12" s="87">
        <v>37877</v>
      </c>
      <c r="J12" s="87">
        <v>48216</v>
      </c>
      <c r="K12" s="87">
        <v>100</v>
      </c>
      <c r="L12" s="88"/>
      <c r="M12" s="88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</row>
    <row r="13" spans="1:34" ht="12" customHeight="1">
      <c r="A13" s="86" t="s">
        <v>19</v>
      </c>
      <c r="B13" s="87">
        <f t="shared" si="1"/>
        <v>98374</v>
      </c>
      <c r="C13" s="87">
        <f t="shared" si="2"/>
        <v>98374</v>
      </c>
      <c r="D13" s="87">
        <v>44549</v>
      </c>
      <c r="E13" s="87">
        <v>48970</v>
      </c>
      <c r="F13" s="87">
        <v>4855</v>
      </c>
      <c r="G13" s="87" t="s">
        <v>47</v>
      </c>
      <c r="H13" s="95">
        <f t="shared" si="3"/>
        <v>0</v>
      </c>
      <c r="I13" s="87" t="s">
        <v>47</v>
      </c>
      <c r="J13" s="87" t="s">
        <v>47</v>
      </c>
      <c r="K13" s="87" t="s">
        <v>47</v>
      </c>
      <c r="L13" s="88"/>
      <c r="M13" s="88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</row>
    <row r="14" spans="1:34" ht="12" customHeight="1">
      <c r="A14" s="86" t="s">
        <v>21</v>
      </c>
      <c r="B14" s="87">
        <f t="shared" si="1"/>
        <v>1212584</v>
      </c>
      <c r="C14" s="87">
        <f t="shared" si="2"/>
        <v>1199225</v>
      </c>
      <c r="D14" s="87">
        <v>790974</v>
      </c>
      <c r="E14" s="87">
        <v>408251</v>
      </c>
      <c r="F14" s="87" t="s">
        <v>47</v>
      </c>
      <c r="G14" s="87" t="s">
        <v>47</v>
      </c>
      <c r="H14" s="87">
        <f t="shared" si="3"/>
        <v>13359</v>
      </c>
      <c r="I14" s="87">
        <v>13359</v>
      </c>
      <c r="J14" s="87" t="s">
        <v>47</v>
      </c>
      <c r="K14" s="87" t="s">
        <v>47</v>
      </c>
      <c r="L14" s="88"/>
      <c r="M14" s="88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</row>
    <row r="15" spans="1:34" ht="12" customHeight="1">
      <c r="A15" s="86" t="s">
        <v>22</v>
      </c>
      <c r="B15" s="87">
        <f t="shared" si="1"/>
        <v>1951277</v>
      </c>
      <c r="C15" s="87">
        <f t="shared" si="2"/>
        <v>1770323</v>
      </c>
      <c r="D15" s="87">
        <v>1214078</v>
      </c>
      <c r="E15" s="87">
        <v>548225</v>
      </c>
      <c r="F15" s="87">
        <v>8020</v>
      </c>
      <c r="G15" s="87" t="s">
        <v>47</v>
      </c>
      <c r="H15" s="87">
        <f t="shared" si="3"/>
        <v>180954</v>
      </c>
      <c r="I15" s="87">
        <v>172905</v>
      </c>
      <c r="J15" s="87">
        <v>8049</v>
      </c>
      <c r="K15" s="87" t="s">
        <v>47</v>
      </c>
      <c r="L15" s="88"/>
      <c r="M15" s="88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</row>
    <row r="16" spans="1:34" ht="12" customHeight="1">
      <c r="A16" s="86" t="s">
        <v>23</v>
      </c>
      <c r="B16" s="87">
        <f t="shared" si="1"/>
        <v>4296471</v>
      </c>
      <c r="C16" s="87">
        <f t="shared" si="2"/>
        <v>2357395</v>
      </c>
      <c r="D16" s="87">
        <v>1444787</v>
      </c>
      <c r="E16" s="87">
        <v>703584</v>
      </c>
      <c r="F16" s="87">
        <v>205232</v>
      </c>
      <c r="G16" s="87">
        <v>3792</v>
      </c>
      <c r="H16" s="87">
        <f t="shared" si="3"/>
        <v>1939076</v>
      </c>
      <c r="I16" s="87">
        <v>724052</v>
      </c>
      <c r="J16" s="87">
        <v>1188248</v>
      </c>
      <c r="K16" s="87">
        <v>26776</v>
      </c>
      <c r="L16" s="88"/>
      <c r="M16" s="88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</row>
    <row r="17" spans="1:34" ht="12" customHeight="1">
      <c r="A17" s="86" t="s">
        <v>24</v>
      </c>
      <c r="B17" s="87">
        <f t="shared" si="1"/>
        <v>967620</v>
      </c>
      <c r="C17" s="87">
        <f t="shared" si="2"/>
        <v>967620</v>
      </c>
      <c r="D17" s="87">
        <v>605177</v>
      </c>
      <c r="E17" s="87">
        <v>74397</v>
      </c>
      <c r="F17" s="87">
        <v>284146</v>
      </c>
      <c r="G17" s="87">
        <v>3900</v>
      </c>
      <c r="H17" s="95">
        <f t="shared" si="3"/>
        <v>0</v>
      </c>
      <c r="I17" s="87" t="s">
        <v>47</v>
      </c>
      <c r="J17" s="87" t="s">
        <v>47</v>
      </c>
      <c r="K17" s="87" t="s">
        <v>47</v>
      </c>
      <c r="L17" s="88"/>
      <c r="M17" s="88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</row>
    <row r="18" spans="1:34" ht="12" customHeight="1">
      <c r="A18" s="86" t="s">
        <v>25</v>
      </c>
      <c r="B18" s="87">
        <f t="shared" si="1"/>
        <v>1090298</v>
      </c>
      <c r="C18" s="87">
        <f t="shared" si="2"/>
        <v>1077762</v>
      </c>
      <c r="D18" s="87">
        <v>707457</v>
      </c>
      <c r="E18" s="87">
        <v>184594</v>
      </c>
      <c r="F18" s="87">
        <v>185711</v>
      </c>
      <c r="G18" s="87" t="s">
        <v>47</v>
      </c>
      <c r="H18" s="87">
        <f t="shared" si="3"/>
        <v>12536</v>
      </c>
      <c r="I18" s="87">
        <v>96</v>
      </c>
      <c r="J18" s="87">
        <v>12440</v>
      </c>
      <c r="K18" s="87" t="s">
        <v>47</v>
      </c>
      <c r="L18" s="88"/>
      <c r="M18" s="88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</row>
    <row r="19" spans="1:34" ht="12" customHeight="1">
      <c r="A19" s="96" t="s">
        <v>26</v>
      </c>
      <c r="B19" s="87">
        <f t="shared" si="1"/>
        <v>154710</v>
      </c>
      <c r="C19" s="95">
        <f t="shared" si="2"/>
        <v>0</v>
      </c>
      <c r="D19" s="87" t="s">
        <v>47</v>
      </c>
      <c r="E19" s="87" t="s">
        <v>47</v>
      </c>
      <c r="F19" s="87" t="s">
        <v>47</v>
      </c>
      <c r="G19" s="87" t="s">
        <v>47</v>
      </c>
      <c r="H19" s="87">
        <f t="shared" si="3"/>
        <v>154710</v>
      </c>
      <c r="I19" s="87">
        <v>4000</v>
      </c>
      <c r="J19" s="87">
        <v>150710</v>
      </c>
      <c r="K19" s="87" t="s">
        <v>47</v>
      </c>
      <c r="L19" s="88"/>
      <c r="M19" s="88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</row>
    <row r="20" spans="1:34" ht="12" customHeight="1">
      <c r="A20" s="86" t="s">
        <v>27</v>
      </c>
      <c r="B20" s="87">
        <f t="shared" si="1"/>
        <v>62480</v>
      </c>
      <c r="C20" s="87">
        <f t="shared" si="2"/>
        <v>28424</v>
      </c>
      <c r="D20" s="87">
        <v>9374</v>
      </c>
      <c r="E20" s="87">
        <v>1500</v>
      </c>
      <c r="F20" s="87">
        <v>17550</v>
      </c>
      <c r="G20" s="87" t="s">
        <v>47</v>
      </c>
      <c r="H20" s="87">
        <f t="shared" si="3"/>
        <v>34056</v>
      </c>
      <c r="I20" s="87" t="s">
        <v>47</v>
      </c>
      <c r="J20" s="87">
        <v>32136</v>
      </c>
      <c r="K20" s="87">
        <v>1920</v>
      </c>
      <c r="L20" s="88"/>
      <c r="M20" s="88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</row>
    <row r="21" spans="1:34" ht="12" customHeight="1">
      <c r="A21" s="86" t="s">
        <v>28</v>
      </c>
      <c r="B21" s="87">
        <f t="shared" si="1"/>
        <v>258596</v>
      </c>
      <c r="C21" s="87">
        <f t="shared" si="2"/>
        <v>218524</v>
      </c>
      <c r="D21" s="87">
        <v>84882</v>
      </c>
      <c r="E21" s="87" t="s">
        <v>47</v>
      </c>
      <c r="F21" s="87">
        <v>133642</v>
      </c>
      <c r="G21" s="87" t="s">
        <v>47</v>
      </c>
      <c r="H21" s="87">
        <f t="shared" si="3"/>
        <v>40072</v>
      </c>
      <c r="I21" s="87" t="s">
        <v>47</v>
      </c>
      <c r="J21" s="87">
        <v>39670</v>
      </c>
      <c r="K21" s="87">
        <v>402</v>
      </c>
      <c r="L21" s="88"/>
      <c r="M21" s="88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</row>
    <row r="22" spans="1:34" ht="12" customHeight="1">
      <c r="A22" s="86" t="s">
        <v>29</v>
      </c>
      <c r="B22" s="87">
        <f t="shared" si="1"/>
        <v>319235</v>
      </c>
      <c r="C22" s="87">
        <f t="shared" si="2"/>
        <v>319235</v>
      </c>
      <c r="D22" s="87">
        <v>147359</v>
      </c>
      <c r="E22" s="87">
        <v>95486</v>
      </c>
      <c r="F22" s="87">
        <v>76390</v>
      </c>
      <c r="G22" s="87" t="s">
        <v>47</v>
      </c>
      <c r="H22" s="95">
        <f t="shared" si="3"/>
        <v>0</v>
      </c>
      <c r="I22" s="87" t="s">
        <v>47</v>
      </c>
      <c r="J22" s="87" t="s">
        <v>47</v>
      </c>
      <c r="K22" s="87" t="s">
        <v>47</v>
      </c>
      <c r="L22" s="88"/>
      <c r="M22" s="88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</row>
    <row r="23" spans="1:34" ht="12" customHeight="1">
      <c r="A23" s="86" t="s">
        <v>30</v>
      </c>
      <c r="B23" s="87">
        <f t="shared" si="1"/>
        <v>512910</v>
      </c>
      <c r="C23" s="87">
        <f t="shared" si="2"/>
        <v>512910</v>
      </c>
      <c r="D23" s="87">
        <v>304054</v>
      </c>
      <c r="E23" s="87">
        <v>61087</v>
      </c>
      <c r="F23" s="87">
        <v>141334</v>
      </c>
      <c r="G23" s="87">
        <v>6435</v>
      </c>
      <c r="H23" s="95">
        <f t="shared" si="3"/>
        <v>0</v>
      </c>
      <c r="I23" s="87" t="s">
        <v>47</v>
      </c>
      <c r="J23" s="87" t="s">
        <v>47</v>
      </c>
      <c r="K23" s="87" t="s">
        <v>47</v>
      </c>
      <c r="L23" s="88"/>
      <c r="M23" s="88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</row>
    <row r="24" spans="1:34" ht="12" customHeight="1">
      <c r="A24" s="86" t="s">
        <v>31</v>
      </c>
      <c r="B24" s="87">
        <f t="shared" si="1"/>
        <v>120271</v>
      </c>
      <c r="C24" s="95">
        <f t="shared" si="2"/>
        <v>0</v>
      </c>
      <c r="D24" s="87" t="s">
        <v>47</v>
      </c>
      <c r="E24" s="87" t="s">
        <v>47</v>
      </c>
      <c r="F24" s="87" t="s">
        <v>47</v>
      </c>
      <c r="G24" s="87" t="s">
        <v>47</v>
      </c>
      <c r="H24" s="87">
        <f t="shared" si="3"/>
        <v>120271</v>
      </c>
      <c r="I24" s="87">
        <v>10776</v>
      </c>
      <c r="J24" s="87">
        <v>109495</v>
      </c>
      <c r="K24" s="87" t="s">
        <v>47</v>
      </c>
      <c r="L24" s="88"/>
      <c r="M24" s="88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</row>
    <row r="25" spans="1:34" s="99" customFormat="1" ht="12" customHeight="1">
      <c r="A25" s="86" t="s">
        <v>32</v>
      </c>
      <c r="B25" s="87">
        <f t="shared" si="1"/>
        <v>47313</v>
      </c>
      <c r="C25" s="95">
        <f t="shared" si="2"/>
        <v>0</v>
      </c>
      <c r="D25" s="87" t="s">
        <v>47</v>
      </c>
      <c r="E25" s="87" t="s">
        <v>47</v>
      </c>
      <c r="F25" s="87" t="s">
        <v>47</v>
      </c>
      <c r="G25" s="87" t="s">
        <v>47</v>
      </c>
      <c r="H25" s="87">
        <f t="shared" si="3"/>
        <v>47313</v>
      </c>
      <c r="I25" s="87" t="s">
        <v>47</v>
      </c>
      <c r="J25" s="87">
        <v>47202</v>
      </c>
      <c r="K25" s="87">
        <v>111</v>
      </c>
      <c r="L25" s="97"/>
      <c r="M25" s="97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</row>
    <row r="26" spans="1:34" s="99" customFormat="1" ht="12" customHeight="1">
      <c r="A26" s="86" t="s">
        <v>33</v>
      </c>
      <c r="B26" s="87">
        <f t="shared" si="1"/>
        <v>52040</v>
      </c>
      <c r="C26" s="87">
        <f t="shared" si="2"/>
        <v>7429</v>
      </c>
      <c r="D26" s="87">
        <v>2307</v>
      </c>
      <c r="E26" s="87">
        <v>5122</v>
      </c>
      <c r="F26" s="87" t="s">
        <v>47</v>
      </c>
      <c r="G26" s="87" t="s">
        <v>47</v>
      </c>
      <c r="H26" s="87">
        <f t="shared" si="3"/>
        <v>44611</v>
      </c>
      <c r="I26" s="87" t="s">
        <v>47</v>
      </c>
      <c r="J26" s="87">
        <v>44611</v>
      </c>
      <c r="K26" s="87" t="s">
        <v>47</v>
      </c>
      <c r="L26" s="97"/>
      <c r="M26" s="97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</row>
    <row r="27" spans="1:34" s="99" customFormat="1" ht="12" customHeight="1">
      <c r="A27" s="86" t="s">
        <v>34</v>
      </c>
      <c r="B27" s="87">
        <f t="shared" si="1"/>
        <v>13196</v>
      </c>
      <c r="C27" s="95">
        <f t="shared" si="2"/>
        <v>0</v>
      </c>
      <c r="D27" s="87" t="s">
        <v>47</v>
      </c>
      <c r="E27" s="87" t="s">
        <v>47</v>
      </c>
      <c r="F27" s="87" t="s">
        <v>47</v>
      </c>
      <c r="G27" s="87" t="s">
        <v>47</v>
      </c>
      <c r="H27" s="87">
        <f t="shared" si="3"/>
        <v>13196</v>
      </c>
      <c r="I27" s="87" t="s">
        <v>47</v>
      </c>
      <c r="J27" s="87">
        <v>12431</v>
      </c>
      <c r="K27" s="87">
        <v>765</v>
      </c>
      <c r="L27" s="97"/>
      <c r="M27" s="97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</row>
    <row r="28" spans="1:34" s="99" customFormat="1" ht="6" customHeight="1">
      <c r="A28" s="100"/>
      <c r="B28" s="101"/>
      <c r="C28" s="102"/>
      <c r="D28" s="102"/>
      <c r="E28" s="102"/>
      <c r="F28" s="102"/>
      <c r="G28" s="101"/>
      <c r="H28" s="102"/>
      <c r="I28" s="102"/>
      <c r="J28" s="102"/>
      <c r="K28" s="103"/>
      <c r="L28" s="97"/>
      <c r="M28" s="97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</row>
    <row r="29" spans="1:10" ht="12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</row>
    <row r="30" spans="1:10" ht="12" customHeight="1">
      <c r="A30" s="104"/>
      <c r="B30" s="105"/>
      <c r="C30" s="105"/>
      <c r="D30" s="105"/>
      <c r="E30" s="105"/>
      <c r="F30" s="105"/>
      <c r="G30" s="105"/>
      <c r="H30" s="105"/>
      <c r="I30" s="105"/>
      <c r="J30" s="105"/>
    </row>
    <row r="31" spans="1:10" ht="12" customHeight="1">
      <c r="A31" s="104"/>
      <c r="B31" s="105"/>
      <c r="C31" s="105"/>
      <c r="D31" s="105"/>
      <c r="E31" s="105"/>
      <c r="F31" s="105"/>
      <c r="G31" s="105"/>
      <c r="H31" s="105"/>
      <c r="I31" s="105"/>
      <c r="J31" s="105"/>
    </row>
    <row r="32" spans="1:10" ht="12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</row>
  </sheetData>
  <sheetProtection/>
  <mergeCells count="11">
    <mergeCell ref="I5:I6"/>
    <mergeCell ref="A1:K1"/>
    <mergeCell ref="A3:A4"/>
    <mergeCell ref="B3:B6"/>
    <mergeCell ref="C3:G4"/>
    <mergeCell ref="H3:K4"/>
    <mergeCell ref="A5:A6"/>
    <mergeCell ref="C5:C6"/>
    <mergeCell ref="D5:D6"/>
    <mergeCell ref="E5:E6"/>
    <mergeCell ref="H5:H6"/>
  </mergeCells>
  <printOptions horizontalCentered="1"/>
  <pageMargins left="0" right="0" top="1.1811023622047245" bottom="0.3937007874015748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2009-05-18T01:57:56Z</dcterms:created>
  <dcterms:modified xsi:type="dcterms:W3CDTF">2009-05-18T01:58:03Z</dcterms:modified>
  <cp:category/>
  <cp:version/>
  <cp:contentType/>
  <cp:contentStatus/>
</cp:coreProperties>
</file>