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'[1]100'!#REF!</definedName>
    <definedName name="_111．工事別着工住宅数数および床面積" localSheetId="0">'98'!#REF!</definedName>
    <definedName name="_111．工事別着工住宅数数および床面積">'[1]96'!#REF!</definedName>
    <definedName name="_112．建築の時期_種類および持ち家_借家別住宅数">#REF!</definedName>
    <definedName name="_１１３．建_築_主_別_着_工_建_築_数" localSheetId="0">'98'!#REF!</definedName>
    <definedName name="_１１３．建_築_主_別_着_工_建_築_数">'[1]97'!#REF!</definedName>
    <definedName name="_１１４．用_途_別_着_工_建_築_数">'98'!#REF!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 localSheetId="0">'98'!#REF!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'98'!#REF!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<sst xmlns="http://schemas.openxmlformats.org/spreadsheetml/2006/main" count="34" uniqueCount="34">
  <si>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　　 　　　　　　　　　　　98． 電     力     消     費     量</t>
  </si>
  <si>
    <t>　　(単位  1000ＫＷＨ)</t>
  </si>
  <si>
    <t>年度および月次</t>
  </si>
  <si>
    <t>総     量</t>
  </si>
  <si>
    <r>
      <t>電　　 　灯　</t>
    </r>
    <r>
      <rPr>
        <sz val="10"/>
        <rFont val="ＭＳ 明朝"/>
        <family val="1"/>
      </rPr>
      <t xml:space="preserve"> 　　用</t>
    </r>
  </si>
  <si>
    <t>電             力             用</t>
  </si>
  <si>
    <t>総　　数</t>
  </si>
  <si>
    <t>業 務 用　    電    力</t>
  </si>
  <si>
    <t>小     口</t>
  </si>
  <si>
    <t>大     口</t>
  </si>
  <si>
    <t>その他</t>
  </si>
  <si>
    <t>総　　量</t>
  </si>
  <si>
    <t>定　　額</t>
  </si>
  <si>
    <t>従　　量</t>
  </si>
  <si>
    <t>低圧電力、</t>
  </si>
  <si>
    <t xml:space="preserve"> 高圧乙、</t>
  </si>
  <si>
    <t>高圧電力甲</t>
  </si>
  <si>
    <t>特高、特約</t>
  </si>
  <si>
    <r>
      <t>昭和4</t>
    </r>
    <r>
      <rPr>
        <sz val="10"/>
        <rFont val="ＭＳ 明朝"/>
        <family val="1"/>
      </rPr>
      <t>1年度</t>
    </r>
  </si>
  <si>
    <r>
      <t>4</t>
    </r>
    <r>
      <rPr>
        <sz val="10"/>
        <rFont val="ＭＳ 明朝"/>
        <family val="1"/>
      </rPr>
      <t xml:space="preserve">3年4 月   </t>
    </r>
  </si>
  <si>
    <r>
      <t xml:space="preserve"> 　　　　　</t>
    </r>
    <r>
      <rPr>
        <sz val="10"/>
        <rFont val="ＭＳ 明朝"/>
        <family val="1"/>
      </rPr>
      <t>5</t>
    </r>
  </si>
  <si>
    <t xml:space="preserve"> 　　　　　6</t>
  </si>
  <si>
    <t xml:space="preserve"> 　　　　　7</t>
  </si>
  <si>
    <t xml:space="preserve"> 　　　　　8</t>
  </si>
  <si>
    <t xml:space="preserve"> 　　　　　9</t>
  </si>
  <si>
    <t xml:space="preserve"> 　　　　　10</t>
  </si>
  <si>
    <t xml:space="preserve"> 　　　　　11</t>
  </si>
  <si>
    <t xml:space="preserve"> 　　　　　12</t>
  </si>
  <si>
    <r>
      <t>4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1   </t>
    </r>
  </si>
  <si>
    <t xml:space="preserve"> 　　　　　2</t>
  </si>
  <si>
    <t xml:space="preserve"> 　　　　　3</t>
  </si>
  <si>
    <t xml:space="preserve"> 　資料：九州電力ＫＫ大分支店</t>
  </si>
  <si>
    <t>　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</si>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</sst>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</xdr:row>
      <xdr:rowOff>47625</xdr:rowOff>
    </xdr:from>
    <xdr:to>
      <xdr:col>10</xdr:col>
      <xdr:colOff>838200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353175" y="733425"/>
          <a:ext cx="7715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47625</xdr:rowOff>
    </xdr:from>
    <xdr:to>
      <xdr:col>11</xdr:col>
      <xdr:colOff>838200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267575" y="733425"/>
          <a:ext cx="7715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"/>
      <sheetName val="103B"/>
      <sheetName val="103C"/>
      <sheetName val="104"/>
      <sheetName val="105A"/>
      <sheetName val="105B"/>
      <sheetName val="105C.D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:M1"/>
    </sheetView>
  </sheetViews>
  <sheetFormatPr defaultColWidth="15.25390625" defaultRowHeight="12" customHeight="1"/>
  <cols>
    <col min="1" max="1" width="2.25390625" style="49" customWidth="1"/>
    <col min="2" max="2" width="4.875" style="49" customWidth="1"/>
    <col min="3" max="3" width="6.25390625" style="49" customWidth="1"/>
    <col min="4" max="4" width="3.75390625" style="49" customWidth="1"/>
    <col min="5" max="5" width="11.75390625" style="49" customWidth="1"/>
    <col min="6" max="8" width="10.75390625" style="49" customWidth="1"/>
    <col min="9" max="9" width="10.625" style="49" customWidth="1"/>
    <col min="10" max="10" width="10.75390625" style="49" customWidth="1"/>
    <col min="11" max="11" width="12.00390625" style="49" customWidth="1"/>
    <col min="12" max="12" width="11.75390625" style="49" customWidth="1"/>
    <col min="13" max="13" width="10.75390625" style="49" customWidth="1"/>
    <col min="14" max="16384" width="15.25390625" style="49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3" customFormat="1" ht="12" customHeight="1" thickBot="1">
      <c r="B2" s="3" t="s">
        <v>1</v>
      </c>
    </row>
    <row r="3" spans="1:13" s="3" customFormat="1" ht="12" customHeight="1" thickTop="1">
      <c r="A3" s="4" t="s">
        <v>2</v>
      </c>
      <c r="B3" s="4"/>
      <c r="C3" s="4"/>
      <c r="D3" s="5"/>
      <c r="E3" s="6" t="s">
        <v>3</v>
      </c>
      <c r="F3" s="7" t="s">
        <v>4</v>
      </c>
      <c r="G3" s="8"/>
      <c r="H3" s="9"/>
      <c r="I3" s="10" t="s">
        <v>5</v>
      </c>
      <c r="J3" s="11"/>
      <c r="K3" s="11"/>
      <c r="L3" s="11"/>
      <c r="M3" s="11"/>
    </row>
    <row r="4" spans="1:13" s="3" customFormat="1" ht="12" customHeight="1">
      <c r="A4" s="12"/>
      <c r="B4" s="12"/>
      <c r="C4" s="12"/>
      <c r="D4" s="13"/>
      <c r="E4" s="14"/>
      <c r="F4" s="15"/>
      <c r="G4" s="16"/>
      <c r="H4" s="17"/>
      <c r="I4" s="18" t="s">
        <v>6</v>
      </c>
      <c r="J4" s="19" t="s">
        <v>7</v>
      </c>
      <c r="K4" s="20" t="s">
        <v>8</v>
      </c>
      <c r="L4" s="20" t="s">
        <v>9</v>
      </c>
      <c r="M4" s="21" t="s">
        <v>10</v>
      </c>
    </row>
    <row r="5" spans="1:13" s="3" customFormat="1" ht="12" customHeight="1">
      <c r="A5" s="12"/>
      <c r="B5" s="12"/>
      <c r="C5" s="12"/>
      <c r="D5" s="13"/>
      <c r="E5" s="14"/>
      <c r="F5" s="18" t="s">
        <v>11</v>
      </c>
      <c r="G5" s="18" t="s">
        <v>12</v>
      </c>
      <c r="H5" s="18" t="s">
        <v>13</v>
      </c>
      <c r="I5" s="14"/>
      <c r="J5" s="22"/>
      <c r="K5" s="23" t="s">
        <v>14</v>
      </c>
      <c r="L5" s="23" t="s">
        <v>15</v>
      </c>
      <c r="M5" s="24"/>
    </row>
    <row r="6" spans="1:13" s="3" customFormat="1" ht="12" customHeight="1">
      <c r="A6" s="25"/>
      <c r="B6" s="25"/>
      <c r="C6" s="25"/>
      <c r="D6" s="26"/>
      <c r="E6" s="27"/>
      <c r="F6" s="27"/>
      <c r="G6" s="27"/>
      <c r="H6" s="27"/>
      <c r="I6" s="27"/>
      <c r="J6" s="28"/>
      <c r="K6" s="29" t="s">
        <v>16</v>
      </c>
      <c r="L6" s="30" t="s">
        <v>17</v>
      </c>
      <c r="M6" s="15"/>
    </row>
    <row r="7" spans="1:4" s="3" customFormat="1" ht="6" customHeight="1">
      <c r="A7" s="31"/>
      <c r="B7" s="31"/>
      <c r="C7" s="31"/>
      <c r="D7" s="32"/>
    </row>
    <row r="8" spans="1:13" s="3" customFormat="1" ht="12" customHeight="1">
      <c r="A8" s="33"/>
      <c r="B8" s="12" t="s">
        <v>18</v>
      </c>
      <c r="C8" s="12"/>
      <c r="D8" s="13"/>
      <c r="E8" s="34">
        <f>SUM(F8+I8)</f>
        <v>962842</v>
      </c>
      <c r="F8" s="34">
        <f>SUM(G8:H8)</f>
        <v>313015</v>
      </c>
      <c r="G8" s="34">
        <v>7544</v>
      </c>
      <c r="H8" s="34">
        <v>305471</v>
      </c>
      <c r="I8" s="34">
        <f>SUM(J8:M8)</f>
        <v>649827</v>
      </c>
      <c r="J8" s="34">
        <v>44960</v>
      </c>
      <c r="K8" s="34">
        <v>145458</v>
      </c>
      <c r="L8" s="34">
        <v>438744</v>
      </c>
      <c r="M8" s="34">
        <v>20665</v>
      </c>
    </row>
    <row r="9" spans="1:13" s="3" customFormat="1" ht="12" customHeight="1">
      <c r="A9" s="33"/>
      <c r="B9" s="35">
        <v>42</v>
      </c>
      <c r="C9" s="35"/>
      <c r="D9" s="36"/>
      <c r="E9" s="34">
        <f>SUM(F9+I9)</f>
        <v>1116137</v>
      </c>
      <c r="F9" s="34">
        <f>SUM(G9:H9)</f>
        <v>352302</v>
      </c>
      <c r="G9" s="34">
        <v>8030</v>
      </c>
      <c r="H9" s="34">
        <v>344272</v>
      </c>
      <c r="I9" s="34">
        <f>SUM(J9:M9)</f>
        <v>763835</v>
      </c>
      <c r="J9" s="34">
        <v>57465</v>
      </c>
      <c r="K9" s="34">
        <v>154396</v>
      </c>
      <c r="L9" s="34">
        <v>518642</v>
      </c>
      <c r="M9" s="34">
        <v>33332</v>
      </c>
    </row>
    <row r="10" spans="1:13" s="3" customFormat="1" ht="12" customHeight="1">
      <c r="A10" s="35"/>
      <c r="B10" s="35"/>
      <c r="C10" s="35"/>
      <c r="D10" s="36"/>
      <c r="E10" s="34"/>
      <c r="F10" s="34"/>
      <c r="G10" s="34"/>
      <c r="H10" s="34"/>
      <c r="I10" s="34"/>
      <c r="J10" s="34"/>
      <c r="K10" s="34"/>
      <c r="L10" s="34"/>
      <c r="M10" s="34"/>
    </row>
    <row r="11" spans="1:13" s="41" customFormat="1" ht="12" customHeight="1">
      <c r="A11" s="37"/>
      <c r="B11" s="38">
        <v>43</v>
      </c>
      <c r="C11" s="38"/>
      <c r="D11" s="39"/>
      <c r="E11" s="40">
        <f aca="true" t="shared" si="0" ref="E11:M11">SUM(E13:E24)</f>
        <v>1217993</v>
      </c>
      <c r="F11" s="40">
        <f t="shared" si="0"/>
        <v>384689</v>
      </c>
      <c r="G11" s="40">
        <f t="shared" si="0"/>
        <v>8443</v>
      </c>
      <c r="H11" s="40">
        <f t="shared" si="0"/>
        <v>376246</v>
      </c>
      <c r="I11" s="40">
        <f t="shared" si="0"/>
        <v>833304</v>
      </c>
      <c r="J11" s="40">
        <f t="shared" si="0"/>
        <v>65030</v>
      </c>
      <c r="K11" s="40">
        <f t="shared" si="0"/>
        <v>167384</v>
      </c>
      <c r="L11" s="40">
        <f t="shared" si="0"/>
        <v>553385</v>
      </c>
      <c r="M11" s="40">
        <f t="shared" si="0"/>
        <v>47505</v>
      </c>
    </row>
    <row r="12" spans="1:13" s="3" customFormat="1" ht="12" customHeight="1">
      <c r="A12" s="35"/>
      <c r="B12" s="35"/>
      <c r="C12" s="35"/>
      <c r="D12" s="36"/>
      <c r="E12" s="34"/>
      <c r="F12" s="34"/>
      <c r="G12" s="34"/>
      <c r="H12" s="34"/>
      <c r="I12" s="34"/>
      <c r="J12" s="34"/>
      <c r="K12" s="34"/>
      <c r="L12" s="34"/>
      <c r="M12" s="34"/>
    </row>
    <row r="13" spans="1:13" s="3" customFormat="1" ht="12" customHeight="1">
      <c r="A13" s="33"/>
      <c r="B13" s="33"/>
      <c r="C13" s="42" t="s">
        <v>19</v>
      </c>
      <c r="D13" s="43"/>
      <c r="E13" s="34">
        <f aca="true" t="shared" si="1" ref="E13:E24">SUM(F13+I13)</f>
        <v>96196</v>
      </c>
      <c r="F13" s="34">
        <f aca="true" t="shared" si="2" ref="F13:F24">SUM(G13:H13)</f>
        <v>31151</v>
      </c>
      <c r="G13" s="34">
        <v>635</v>
      </c>
      <c r="H13" s="34">
        <v>30516</v>
      </c>
      <c r="I13" s="34">
        <f aca="true" t="shared" si="3" ref="I13:I24">SUM(J13:M13)</f>
        <v>65045</v>
      </c>
      <c r="J13" s="34">
        <v>4367</v>
      </c>
      <c r="K13" s="34">
        <v>13025</v>
      </c>
      <c r="L13" s="34">
        <v>45936</v>
      </c>
      <c r="M13" s="34">
        <v>1717</v>
      </c>
    </row>
    <row r="14" spans="1:13" s="3" customFormat="1" ht="12" customHeight="1">
      <c r="A14" s="44" t="s">
        <v>20</v>
      </c>
      <c r="B14" s="44"/>
      <c r="C14" s="44"/>
      <c r="D14" s="45"/>
      <c r="E14" s="34">
        <f t="shared" si="1"/>
        <v>91422</v>
      </c>
      <c r="F14" s="34">
        <f t="shared" si="2"/>
        <v>26472</v>
      </c>
      <c r="G14" s="34">
        <v>607</v>
      </c>
      <c r="H14" s="34">
        <v>25865</v>
      </c>
      <c r="I14" s="34">
        <f t="shared" si="3"/>
        <v>64950</v>
      </c>
      <c r="J14" s="34">
        <v>3610</v>
      </c>
      <c r="K14" s="34">
        <v>11881</v>
      </c>
      <c r="L14" s="34">
        <v>47501</v>
      </c>
      <c r="M14" s="34">
        <v>1958</v>
      </c>
    </row>
    <row r="15" spans="1:13" s="3" customFormat="1" ht="12" customHeight="1">
      <c r="A15" s="44" t="s">
        <v>21</v>
      </c>
      <c r="B15" s="44"/>
      <c r="C15" s="44"/>
      <c r="D15" s="45"/>
      <c r="E15" s="34">
        <f t="shared" si="1"/>
        <v>97709</v>
      </c>
      <c r="F15" s="34">
        <f t="shared" si="2"/>
        <v>27247</v>
      </c>
      <c r="G15" s="34">
        <v>568</v>
      </c>
      <c r="H15" s="34">
        <v>26679</v>
      </c>
      <c r="I15" s="34">
        <f t="shared" si="3"/>
        <v>70462</v>
      </c>
      <c r="J15" s="34">
        <v>4772</v>
      </c>
      <c r="K15" s="34">
        <v>13952</v>
      </c>
      <c r="L15" s="34">
        <v>48774</v>
      </c>
      <c r="M15" s="34">
        <v>2964</v>
      </c>
    </row>
    <row r="16" spans="1:13" s="3" customFormat="1" ht="12" customHeight="1">
      <c r="A16" s="44" t="s">
        <v>22</v>
      </c>
      <c r="B16" s="44"/>
      <c r="C16" s="44"/>
      <c r="D16" s="45"/>
      <c r="E16" s="34">
        <f t="shared" si="1"/>
        <v>98790</v>
      </c>
      <c r="F16" s="34">
        <f t="shared" si="2"/>
        <v>27726</v>
      </c>
      <c r="G16" s="34">
        <v>607</v>
      </c>
      <c r="H16" s="34">
        <v>27119</v>
      </c>
      <c r="I16" s="34">
        <f t="shared" si="3"/>
        <v>71064</v>
      </c>
      <c r="J16" s="34">
        <v>5399</v>
      </c>
      <c r="K16" s="34">
        <v>13403</v>
      </c>
      <c r="L16" s="34">
        <v>47720</v>
      </c>
      <c r="M16" s="34">
        <v>4542</v>
      </c>
    </row>
    <row r="17" spans="1:13" s="3" customFormat="1" ht="12" customHeight="1">
      <c r="A17" s="44" t="s">
        <v>23</v>
      </c>
      <c r="B17" s="44"/>
      <c r="C17" s="44"/>
      <c r="D17" s="45"/>
      <c r="E17" s="34">
        <f t="shared" si="1"/>
        <v>108106</v>
      </c>
      <c r="F17" s="34">
        <f t="shared" si="2"/>
        <v>32681</v>
      </c>
      <c r="G17" s="34">
        <v>648</v>
      </c>
      <c r="H17" s="34">
        <v>32033</v>
      </c>
      <c r="I17" s="34">
        <f t="shared" si="3"/>
        <v>75425</v>
      </c>
      <c r="J17" s="34">
        <v>7415</v>
      </c>
      <c r="K17" s="34">
        <v>15649</v>
      </c>
      <c r="L17" s="34">
        <v>46586</v>
      </c>
      <c r="M17" s="34">
        <v>5775</v>
      </c>
    </row>
    <row r="18" spans="1:13" s="3" customFormat="1" ht="12" customHeight="1">
      <c r="A18" s="44" t="s">
        <v>24</v>
      </c>
      <c r="B18" s="44"/>
      <c r="C18" s="44"/>
      <c r="D18" s="45"/>
      <c r="E18" s="34">
        <f t="shared" si="1"/>
        <v>108676</v>
      </c>
      <c r="F18" s="34">
        <f t="shared" si="2"/>
        <v>32895</v>
      </c>
      <c r="G18" s="34">
        <v>684</v>
      </c>
      <c r="H18" s="34">
        <v>32211</v>
      </c>
      <c r="I18" s="34">
        <f t="shared" si="3"/>
        <v>75781</v>
      </c>
      <c r="J18" s="34">
        <v>8222</v>
      </c>
      <c r="K18" s="34">
        <v>15873</v>
      </c>
      <c r="L18" s="34">
        <v>45760</v>
      </c>
      <c r="M18" s="34">
        <v>5926</v>
      </c>
    </row>
    <row r="19" spans="1:13" s="3" customFormat="1" ht="12" customHeight="1">
      <c r="A19" s="44" t="s">
        <v>25</v>
      </c>
      <c r="B19" s="44"/>
      <c r="C19" s="44"/>
      <c r="D19" s="45"/>
      <c r="E19" s="34">
        <f t="shared" si="1"/>
        <v>101918</v>
      </c>
      <c r="F19" s="34">
        <f t="shared" si="2"/>
        <v>29778</v>
      </c>
      <c r="G19" s="34">
        <v>760</v>
      </c>
      <c r="H19" s="34">
        <v>29018</v>
      </c>
      <c r="I19" s="34">
        <f t="shared" si="3"/>
        <v>72140</v>
      </c>
      <c r="J19" s="34">
        <v>5912</v>
      </c>
      <c r="K19" s="34">
        <v>14622</v>
      </c>
      <c r="L19" s="34">
        <v>47722</v>
      </c>
      <c r="M19" s="34">
        <v>3884</v>
      </c>
    </row>
    <row r="20" spans="1:13" s="3" customFormat="1" ht="12" customHeight="1">
      <c r="A20" s="44" t="s">
        <v>26</v>
      </c>
      <c r="B20" s="44"/>
      <c r="C20" s="44"/>
      <c r="D20" s="45"/>
      <c r="E20" s="34">
        <f t="shared" si="1"/>
        <v>99743</v>
      </c>
      <c r="F20" s="34">
        <f t="shared" si="2"/>
        <v>31184</v>
      </c>
      <c r="G20" s="34">
        <v>787</v>
      </c>
      <c r="H20" s="34">
        <v>30397</v>
      </c>
      <c r="I20" s="34">
        <f t="shared" si="3"/>
        <v>68559</v>
      </c>
      <c r="J20" s="34">
        <v>4782</v>
      </c>
      <c r="K20" s="34">
        <v>13813</v>
      </c>
      <c r="L20" s="34">
        <v>46789</v>
      </c>
      <c r="M20" s="34">
        <v>3175</v>
      </c>
    </row>
    <row r="21" spans="1:13" s="3" customFormat="1" ht="12" customHeight="1">
      <c r="A21" s="44" t="s">
        <v>27</v>
      </c>
      <c r="B21" s="44"/>
      <c r="C21" s="44"/>
      <c r="D21" s="45"/>
      <c r="E21" s="34">
        <f t="shared" si="1"/>
        <v>100287</v>
      </c>
      <c r="F21" s="34">
        <f t="shared" si="2"/>
        <v>33051</v>
      </c>
      <c r="G21" s="34">
        <v>842</v>
      </c>
      <c r="H21" s="34">
        <v>32209</v>
      </c>
      <c r="I21" s="34">
        <f t="shared" si="3"/>
        <v>67236</v>
      </c>
      <c r="J21" s="34">
        <v>4547</v>
      </c>
      <c r="K21" s="34">
        <v>13595</v>
      </c>
      <c r="L21" s="34">
        <v>44829</v>
      </c>
      <c r="M21" s="34">
        <v>4265</v>
      </c>
    </row>
    <row r="22" spans="1:13" s="3" customFormat="1" ht="12" customHeight="1">
      <c r="A22" s="35"/>
      <c r="B22" s="35"/>
      <c r="C22" s="33" t="s">
        <v>28</v>
      </c>
      <c r="D22" s="46"/>
      <c r="E22" s="34">
        <f t="shared" si="1"/>
        <v>100412</v>
      </c>
      <c r="F22" s="34">
        <f t="shared" si="2"/>
        <v>37407</v>
      </c>
      <c r="G22" s="34">
        <v>829</v>
      </c>
      <c r="H22" s="34">
        <v>36578</v>
      </c>
      <c r="I22" s="34">
        <f t="shared" si="3"/>
        <v>63005</v>
      </c>
      <c r="J22" s="34">
        <v>4621</v>
      </c>
      <c r="K22" s="34">
        <v>12862</v>
      </c>
      <c r="L22" s="34">
        <v>40834</v>
      </c>
      <c r="M22" s="34">
        <v>4688</v>
      </c>
    </row>
    <row r="23" spans="1:13" s="3" customFormat="1" ht="12" customHeight="1">
      <c r="A23" s="44" t="s">
        <v>29</v>
      </c>
      <c r="B23" s="44"/>
      <c r="C23" s="44"/>
      <c r="D23" s="46"/>
      <c r="E23" s="34">
        <f t="shared" si="1"/>
        <v>108204</v>
      </c>
      <c r="F23" s="34">
        <f t="shared" si="2"/>
        <v>40135</v>
      </c>
      <c r="G23" s="34">
        <v>719</v>
      </c>
      <c r="H23" s="34">
        <v>39416</v>
      </c>
      <c r="I23" s="34">
        <f t="shared" si="3"/>
        <v>68069</v>
      </c>
      <c r="J23" s="34">
        <v>6151</v>
      </c>
      <c r="K23" s="34">
        <v>15105</v>
      </c>
      <c r="L23" s="34">
        <v>42176</v>
      </c>
      <c r="M23" s="34">
        <v>4637</v>
      </c>
    </row>
    <row r="24" spans="1:13" s="3" customFormat="1" ht="12" customHeight="1">
      <c r="A24" s="44" t="s">
        <v>30</v>
      </c>
      <c r="B24" s="44"/>
      <c r="C24" s="44"/>
      <c r="D24" s="46"/>
      <c r="E24" s="34">
        <f t="shared" si="1"/>
        <v>106530</v>
      </c>
      <c r="F24" s="34">
        <f t="shared" si="2"/>
        <v>34962</v>
      </c>
      <c r="G24" s="34">
        <v>757</v>
      </c>
      <c r="H24" s="34">
        <v>34205</v>
      </c>
      <c r="I24" s="34">
        <f t="shared" si="3"/>
        <v>71568</v>
      </c>
      <c r="J24" s="34">
        <v>5232</v>
      </c>
      <c r="K24" s="34">
        <v>13604</v>
      </c>
      <c r="L24" s="34">
        <v>48758</v>
      </c>
      <c r="M24" s="34">
        <v>3974</v>
      </c>
    </row>
    <row r="25" spans="1:13" s="3" customFormat="1" ht="6" customHeight="1">
      <c r="A25" s="16"/>
      <c r="B25" s="16"/>
      <c r="C25" s="16"/>
      <c r="D25" s="17"/>
      <c r="E25" s="47"/>
      <c r="F25" s="48"/>
      <c r="G25" s="48"/>
      <c r="H25" s="48"/>
      <c r="I25" s="48"/>
      <c r="J25" s="48"/>
      <c r="K25" s="48"/>
      <c r="L25" s="48"/>
      <c r="M25" s="48"/>
    </row>
    <row r="26" s="3" customFormat="1" ht="12" customHeight="1">
      <c r="B26" s="3" t="s">
        <v>31</v>
      </c>
    </row>
    <row r="27" s="3" customFormat="1" ht="12" customHeight="1">
      <c r="B27" s="3" t="s">
        <v>32</v>
      </c>
    </row>
    <row r="28" s="3" customFormat="1" ht="12" customHeight="1"/>
    <row r="31" ht="12" customHeight="1">
      <c r="C31" s="49" t="s">
        <v>33</v>
      </c>
    </row>
  </sheetData>
  <sheetProtection/>
  <mergeCells count="30">
    <mergeCell ref="A24:C24"/>
    <mergeCell ref="A25:D25"/>
    <mergeCell ref="A18:C18"/>
    <mergeCell ref="A19:C19"/>
    <mergeCell ref="A20:C20"/>
    <mergeCell ref="A21:C21"/>
    <mergeCell ref="A22:B22"/>
    <mergeCell ref="A23:C23"/>
    <mergeCell ref="A12:D12"/>
    <mergeCell ref="C13:D13"/>
    <mergeCell ref="A14:C14"/>
    <mergeCell ref="A15:C15"/>
    <mergeCell ref="A16:C16"/>
    <mergeCell ref="A17:C17"/>
    <mergeCell ref="H5:H6"/>
    <mergeCell ref="A7:D7"/>
    <mergeCell ref="B8:D8"/>
    <mergeCell ref="B9:D9"/>
    <mergeCell ref="A10:D10"/>
    <mergeCell ref="B11:D11"/>
    <mergeCell ref="A1:M1"/>
    <mergeCell ref="A3:D6"/>
    <mergeCell ref="E3:E6"/>
    <mergeCell ref="F3:H4"/>
    <mergeCell ref="I3:M3"/>
    <mergeCell ref="I4:I6"/>
    <mergeCell ref="J4:J6"/>
    <mergeCell ref="M4:M6"/>
    <mergeCell ref="F5:F6"/>
    <mergeCell ref="G5:G6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2009-05-18T01:58:36Z</dcterms:created>
  <dcterms:modified xsi:type="dcterms:W3CDTF">2009-05-18T01:58:42Z</dcterms:modified>
  <cp:category/>
  <cp:version/>
  <cp:contentType/>
  <cp:contentStatus/>
</cp:coreProperties>
</file>