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.電気_ガスおよび水道" localSheetId="0">'121'!#REF!</definedName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'121'!#REF!</definedName>
    <definedName name="Print_Area_MI">#REF!</definedName>
    <definedName name="ﾃﾞｰﾀ表">'[1]113'!#REF!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<sst xmlns="http://schemas.openxmlformats.org/spreadsheetml/2006/main" count="120" uniqueCount="101">
  <si>
    <t xml:space="preserve">           　　11． 　　商  業  お  よ  び  貿  易</t>
  </si>
  <si>
    <r>
      <t xml:space="preserve"> </t>
    </r>
    <r>
      <rPr>
        <sz val="10"/>
        <rFont val="ＭＳ 明朝"/>
        <family val="1"/>
      </rPr>
      <t xml:space="preserve">  (単位  万円)</t>
    </r>
  </si>
  <si>
    <t>　　　各年7月1日</t>
  </si>
  <si>
    <t>年次および</t>
  </si>
  <si>
    <r>
      <t>　　　　　　</t>
    </r>
    <r>
      <rPr>
        <sz val="10"/>
        <rFont val="ＭＳ 明朝"/>
        <family val="1"/>
      </rPr>
      <t xml:space="preserve"> 卸      ・      小      売      業</t>
    </r>
  </si>
  <si>
    <r>
      <t>飲 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店</t>
    </r>
  </si>
  <si>
    <t>市町村</t>
  </si>
  <si>
    <r>
      <t>飲 　　　食</t>
    </r>
    <r>
      <rPr>
        <sz val="10"/>
        <rFont val="ＭＳ 明朝"/>
        <family val="1"/>
      </rPr>
      <t xml:space="preserve"> 　　　店</t>
    </r>
  </si>
  <si>
    <r>
      <t>商 店</t>
    </r>
    <r>
      <rPr>
        <sz val="10"/>
        <rFont val="ＭＳ 明朝"/>
        <family val="1"/>
      </rPr>
      <t xml:space="preserve"> 数</t>
    </r>
  </si>
  <si>
    <t>常　　時　　　　　従業者数</t>
  </si>
  <si>
    <t>年  　間　 　　販 売 額</t>
  </si>
  <si>
    <t>商  　品　　   手 持 額</t>
  </si>
  <si>
    <t>修理料、サー</t>
  </si>
  <si>
    <t>年間販売額</t>
  </si>
  <si>
    <t>ビス料、仲立</t>
  </si>
  <si>
    <t>手数料収入額</t>
  </si>
  <si>
    <t>昭和37年</t>
  </si>
  <si>
    <t>…</t>
  </si>
  <si>
    <t>南海部郡</t>
  </si>
  <si>
    <r>
      <t xml:space="preserve">    </t>
    </r>
    <r>
      <rPr>
        <sz val="10"/>
        <rFont val="ＭＳ 明朝"/>
        <family val="1"/>
      </rPr>
      <t>39</t>
    </r>
  </si>
  <si>
    <t>上浦町</t>
  </si>
  <si>
    <t>X</t>
  </si>
  <si>
    <t xml:space="preserve">    41</t>
  </si>
  <si>
    <t>弥生町</t>
  </si>
  <si>
    <t>本匠村</t>
  </si>
  <si>
    <t xml:space="preserve">    43</t>
  </si>
  <si>
    <t>宇目町</t>
  </si>
  <si>
    <t>直川村</t>
  </si>
  <si>
    <t>市部</t>
  </si>
  <si>
    <t>鶴見町</t>
  </si>
  <si>
    <t>米水津村</t>
  </si>
  <si>
    <t>郡部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</si>
  <si>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</si>
  <si>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</si>
  <si>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</si>
  <si>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</si>
  <si>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</si>
  <si>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</si>
  <si>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</si>
  <si>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</si>
  <si>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</si>
  <si>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</si>
  <si>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</si>
  <si>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</si>
  <si>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</si>
  <si>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</si>
  <si>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</si>
  <si>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</si>
  <si>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</si>
  <si>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</si>
  <si>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</si>
  <si>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</si>
  <si>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宇佐市</t>
  </si>
  <si>
    <t>直入郡</t>
  </si>
  <si>
    <t>荻町</t>
  </si>
  <si>
    <t>西国東郡</t>
  </si>
  <si>
    <t>久住町</t>
  </si>
  <si>
    <t>大田村</t>
  </si>
  <si>
    <t>直入町</t>
  </si>
  <si>
    <t>真玉町</t>
  </si>
  <si>
    <t>香々地町</t>
  </si>
  <si>
    <t>玖珠郡</t>
  </si>
  <si>
    <t>九重町</t>
  </si>
  <si>
    <t>東国東郡</t>
  </si>
  <si>
    <t>玖珠町</t>
  </si>
  <si>
    <t>国見町</t>
  </si>
  <si>
    <t>姫島村</t>
  </si>
  <si>
    <t>日田郡</t>
  </si>
  <si>
    <t>国東町</t>
  </si>
  <si>
    <t>前津江村</t>
  </si>
  <si>
    <t>-</t>
  </si>
  <si>
    <t>武蔵町</t>
  </si>
  <si>
    <t>中津江村</t>
  </si>
  <si>
    <t>安岐町</t>
  </si>
  <si>
    <t>上津江村</t>
  </si>
  <si>
    <t xml:space="preserve">大山村 </t>
  </si>
  <si>
    <t>速見郡</t>
  </si>
  <si>
    <t>天瀬町</t>
  </si>
  <si>
    <t>日出町</t>
  </si>
  <si>
    <t>山香町</t>
  </si>
  <si>
    <t>下毛郡</t>
  </si>
  <si>
    <t>三光村</t>
  </si>
  <si>
    <t>大分郡</t>
  </si>
  <si>
    <t>本耶馬渓町</t>
  </si>
  <si>
    <t>野津原町</t>
  </si>
  <si>
    <t>耶馬渓町</t>
  </si>
  <si>
    <t>挟間町</t>
  </si>
  <si>
    <t>山国町</t>
  </si>
  <si>
    <t>庄内町</t>
  </si>
  <si>
    <t>湯布院町</t>
  </si>
  <si>
    <t>宇佐郡</t>
  </si>
  <si>
    <t>院内町</t>
  </si>
  <si>
    <t>北海部郡</t>
  </si>
  <si>
    <t>安心院町</t>
  </si>
  <si>
    <t>佐賀関町</t>
  </si>
  <si>
    <t xml:space="preserve">資料：県統計調査課、通商産業省「商業統計調査」 </t>
  </si>
  <si>
    <t xml:space="preserve">注　1)　この｢商業統計調査」調査対象は日本標準産業大分類の卸売業、小売業に属する事業所である。 </t>
  </si>
  <si>
    <r>
      <t xml:space="preserve">　　 </t>
    </r>
    <r>
      <rPr>
        <sz val="10"/>
        <rFont val="ＭＳ 明朝"/>
        <family val="1"/>
      </rPr>
      <t xml:space="preserve"> 　ただし国および公共企業体に属するもの官公庁、学校、病院、映画館、駅のホームなどの売店、街路上にある露天、屋台、立売り、行商人、旅商人はのぞかてれいる。</t>
    </r>
  </si>
  <si>
    <t>　　2)  「商業統調査｣統計表中Ｘは集計結果が1～2商店の場合、秘密保護のため秘匿したものである。</t>
  </si>
  <si>
    <r>
      <t xml:space="preserve">　　 </t>
    </r>
    <r>
      <rPr>
        <sz val="10"/>
        <rFont val="ＭＳ 明朝"/>
        <family val="1"/>
      </rPr>
      <t xml:space="preserve"> 　なお秘匿した数字が差し引き計算により判明する場合、さらに他の箇所をＸで秘匿してある。</t>
    </r>
  </si>
  <si>
    <t xml:space="preserve">                         121.市 町 村 別、商 店 数、従 業 者 数、商 品 販 売 額、商 品 手 持 額 お よ び 手 数 料 等 収 入 額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</si>
</sst>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;[Red]&quot;¥&quot;&quot;¥&quot;&quot;¥&quot;&quot;¥&quot;&quot;¥&quot;\!\!\!\!\-#,##0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2" fillId="0" borderId="0" xfId="48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48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48" applyNumberFormat="1" applyFont="1" applyAlignment="1">
      <alignment vertical="center"/>
    </xf>
    <xf numFmtId="38" fontId="0" fillId="0" borderId="0" xfId="48" applyFont="1" applyAlignment="1">
      <alignment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distributed" vertical="center"/>
    </xf>
    <xf numFmtId="176" fontId="0" fillId="0" borderId="11" xfId="48" applyNumberFormat="1" applyFont="1" applyBorder="1" applyAlignment="1">
      <alignment horizontal="center" vertical="center"/>
    </xf>
    <xf numFmtId="176" fontId="0" fillId="0" borderId="0" xfId="48" applyNumberFormat="1" applyFont="1" applyBorder="1" applyAlignment="1">
      <alignment horizontal="distributed" vertical="center"/>
    </xf>
    <xf numFmtId="176" fontId="0" fillId="0" borderId="12" xfId="48" applyNumberFormat="1" applyFont="1" applyBorder="1" applyAlignment="1">
      <alignment horizontal="center" vertical="center"/>
    </xf>
    <xf numFmtId="176" fontId="0" fillId="0" borderId="13" xfId="48" applyNumberFormat="1" applyFont="1" applyBorder="1" applyAlignment="1">
      <alignment horizontal="center" vertical="center"/>
    </xf>
    <xf numFmtId="176" fontId="0" fillId="0" borderId="0" xfId="48" applyNumberFormat="1" applyFont="1" applyBorder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0" fillId="0" borderId="0" xfId="48" applyNumberFormat="1" applyFont="1" applyAlignment="1">
      <alignment horizontal="right" vertical="center"/>
    </xf>
    <xf numFmtId="41" fontId="0" fillId="0" borderId="0" xfId="48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48" applyNumberFormat="1" applyFont="1" applyAlignment="1">
      <alignment horizontal="right" vertical="center"/>
    </xf>
    <xf numFmtId="41" fontId="4" fillId="0" borderId="0" xfId="48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15" xfId="48" applyNumberFormat="1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5" xfId="48" applyNumberFormat="1" applyFont="1" applyBorder="1" applyAlignment="1">
      <alignment horizontal="center" vertical="center"/>
    </xf>
    <xf numFmtId="176" fontId="0" fillId="0" borderId="16" xfId="48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distributed" vertical="center"/>
    </xf>
    <xf numFmtId="176" fontId="0" fillId="0" borderId="0" xfId="48" applyNumberFormat="1" applyFont="1" applyBorder="1" applyAlignment="1">
      <alignment horizontal="distributed" vertical="center"/>
    </xf>
    <xf numFmtId="176" fontId="0" fillId="0" borderId="10" xfId="48" applyNumberFormat="1" applyFont="1" applyBorder="1" applyAlignment="1">
      <alignment horizontal="distributed" vertical="center"/>
    </xf>
    <xf numFmtId="176" fontId="4" fillId="0" borderId="0" xfId="48" applyNumberFormat="1" applyFont="1" applyBorder="1" applyAlignment="1">
      <alignment horizontal="distributed" vertical="center"/>
    </xf>
    <xf numFmtId="176" fontId="4" fillId="0" borderId="10" xfId="48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distributed" vertical="center"/>
    </xf>
    <xf numFmtId="176" fontId="0" fillId="0" borderId="0" xfId="48" applyNumberFormat="1" applyFont="1" applyBorder="1" applyAlignment="1">
      <alignment horizontal="center" vertical="center"/>
    </xf>
    <xf numFmtId="176" fontId="0" fillId="0" borderId="10" xfId="48" applyNumberFormat="1" applyFont="1" applyBorder="1" applyAlignment="1">
      <alignment horizontal="center" vertical="center"/>
    </xf>
    <xf numFmtId="177" fontId="4" fillId="0" borderId="0" xfId="57" applyFont="1" applyBorder="1" applyAlignment="1">
      <alignment horizontal="distributed" vertical="center"/>
    </xf>
    <xf numFmtId="177" fontId="4" fillId="0" borderId="10" xfId="57" applyFont="1" applyBorder="1" applyAlignment="1">
      <alignment horizontal="distributed" vertical="center"/>
    </xf>
    <xf numFmtId="176" fontId="0" fillId="0" borderId="0" xfId="0" applyNumberFormat="1" applyFont="1" applyBorder="1" applyAlignment="1" quotePrefix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 quotePrefix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distributed" vertical="center"/>
    </xf>
    <xf numFmtId="176" fontId="0" fillId="0" borderId="16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7" xfId="48" applyNumberFormat="1" applyFont="1" applyBorder="1" applyAlignment="1">
      <alignment horizontal="center" vertical="center"/>
    </xf>
    <xf numFmtId="176" fontId="0" fillId="0" borderId="18" xfId="48" applyNumberFormat="1" applyFont="1" applyBorder="1" applyAlignment="1">
      <alignment horizontal="center" vertical="center"/>
    </xf>
    <xf numFmtId="176" fontId="0" fillId="0" borderId="19" xfId="48" applyNumberFormat="1" applyFont="1" applyBorder="1" applyAlignment="1">
      <alignment horizontal="center" vertical="center" wrapText="1"/>
    </xf>
    <xf numFmtId="176" fontId="0" fillId="0" borderId="20" xfId="48" applyNumberFormat="1" applyFont="1" applyBorder="1" applyAlignment="1">
      <alignment horizontal="center" vertical="center" wrapText="1"/>
    </xf>
    <xf numFmtId="176" fontId="0" fillId="0" borderId="21" xfId="48" applyNumberFormat="1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 wrapText="1"/>
    </xf>
    <xf numFmtId="38" fontId="0" fillId="0" borderId="20" xfId="48" applyFont="1" applyBorder="1" applyAlignment="1">
      <alignment horizontal="center" vertical="center" wrapText="1"/>
    </xf>
    <xf numFmtId="38" fontId="0" fillId="0" borderId="21" xfId="48" applyFont="1" applyBorder="1" applyAlignment="1">
      <alignment horizontal="center" vertical="center" wrapText="1"/>
    </xf>
    <xf numFmtId="176" fontId="0" fillId="0" borderId="22" xfId="48" applyNumberFormat="1" applyFont="1" applyBorder="1" applyAlignment="1">
      <alignment horizontal="center" vertical="center"/>
    </xf>
    <xf numFmtId="176" fontId="0" fillId="0" borderId="23" xfId="48" applyNumberFormat="1" applyFont="1" applyBorder="1" applyAlignment="1">
      <alignment horizontal="center" vertical="center"/>
    </xf>
    <xf numFmtId="176" fontId="0" fillId="0" borderId="24" xfId="48" applyNumberFormat="1" applyFont="1" applyBorder="1" applyAlignment="1">
      <alignment horizontal="center" vertical="center"/>
    </xf>
    <xf numFmtId="176" fontId="0" fillId="0" borderId="25" xfId="48" applyNumberFormat="1" applyFont="1" applyBorder="1" applyAlignment="1">
      <alignment horizontal="center" vertical="center"/>
    </xf>
    <xf numFmtId="176" fontId="0" fillId="0" borderId="26" xfId="48" applyNumberFormat="1" applyFont="1" applyBorder="1" applyAlignment="1">
      <alignment horizontal="center" vertical="center"/>
    </xf>
    <xf numFmtId="176" fontId="0" fillId="0" borderId="14" xfId="48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176" fontId="0" fillId="0" borderId="27" xfId="0" applyNumberFormat="1" applyFont="1" applyBorder="1" applyAlignment="1">
      <alignment horizontal="distributed" vertical="center"/>
    </xf>
    <xf numFmtId="176" fontId="0" fillId="0" borderId="28" xfId="0" applyNumberFormat="1" applyFont="1" applyBorder="1" applyAlignment="1">
      <alignment horizontal="distributed" vertical="center"/>
    </xf>
    <xf numFmtId="176" fontId="0" fillId="0" borderId="29" xfId="0" applyNumberFormat="1" applyFont="1" applyBorder="1" applyAlignment="1">
      <alignment horizontal="left" vertical="center"/>
    </xf>
    <xf numFmtId="176" fontId="0" fillId="0" borderId="30" xfId="0" applyNumberFormat="1" applyFont="1" applyBorder="1" applyAlignment="1">
      <alignment horizontal="left" vertical="center"/>
    </xf>
    <xf numFmtId="176" fontId="0" fillId="0" borderId="31" xfId="0" applyNumberFormat="1" applyFont="1" applyBorder="1" applyAlignment="1">
      <alignment horizontal="left" vertical="center"/>
    </xf>
    <xf numFmtId="176" fontId="0" fillId="0" borderId="32" xfId="48" applyNumberFormat="1" applyFont="1" applyBorder="1" applyAlignment="1">
      <alignment horizontal="center" vertical="center"/>
    </xf>
    <xf numFmtId="176" fontId="0" fillId="0" borderId="30" xfId="48" applyNumberFormat="1" applyFont="1" applyBorder="1" applyAlignment="1">
      <alignment horizontal="center" vertical="center"/>
    </xf>
    <xf numFmtId="176" fontId="0" fillId="0" borderId="27" xfId="48" applyNumberFormat="1" applyFont="1" applyBorder="1" applyAlignment="1">
      <alignment horizontal="distributed" vertical="center"/>
    </xf>
    <xf numFmtId="176" fontId="0" fillId="0" borderId="28" xfId="48" applyNumberFormat="1" applyFont="1" applyBorder="1" applyAlignment="1">
      <alignment horizontal="distributed" vertical="center"/>
    </xf>
    <xf numFmtId="176" fontId="0" fillId="0" borderId="15" xfId="48" applyNumberFormat="1" applyFont="1" applyBorder="1" applyAlignment="1">
      <alignment horizontal="distributed" vertical="center"/>
    </xf>
    <xf numFmtId="176" fontId="0" fillId="0" borderId="16" xfId="48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0&#36939;&#36664;&#12362;&#12424;&#12403;&#36890;&#20449;103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G34">
      <selection activeCell="T53" sqref="T53"/>
    </sheetView>
  </sheetViews>
  <sheetFormatPr defaultColWidth="15.25390625" defaultRowHeight="12" customHeight="1"/>
  <cols>
    <col min="1" max="1" width="2.75390625" style="5" customWidth="1"/>
    <col min="2" max="2" width="12.125" style="5" customWidth="1"/>
    <col min="3" max="3" width="10.75390625" style="5" customWidth="1"/>
    <col min="4" max="4" width="11.75390625" style="6" customWidth="1"/>
    <col min="5" max="5" width="12.75390625" style="6" customWidth="1"/>
    <col min="6" max="6" width="11.75390625" style="7" customWidth="1"/>
    <col min="7" max="7" width="12.75390625" style="6" customWidth="1"/>
    <col min="8" max="8" width="10.75390625" style="6" customWidth="1"/>
    <col min="9" max="10" width="11.75390625" style="6" customWidth="1"/>
    <col min="11" max="11" width="2.75390625" style="6" customWidth="1"/>
    <col min="12" max="12" width="12.125" style="5" customWidth="1"/>
    <col min="13" max="13" width="10.75390625" style="5" customWidth="1"/>
    <col min="14" max="14" width="11.75390625" style="5" customWidth="1"/>
    <col min="15" max="15" width="12.75390625" style="6" customWidth="1"/>
    <col min="16" max="16" width="11.75390625" style="6" customWidth="1"/>
    <col min="17" max="17" width="12.75390625" style="7" customWidth="1"/>
    <col min="18" max="18" width="10.875" style="6" customWidth="1"/>
    <col min="19" max="20" width="11.75390625" style="6" customWidth="1"/>
    <col min="21" max="21" width="15.25390625" style="6" customWidth="1"/>
    <col min="22" max="16384" width="15.25390625" style="5" customWidth="1"/>
  </cols>
  <sheetData>
    <row r="1" spans="1:21" s="2" customFormat="1" ht="18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1"/>
    </row>
    <row r="2" spans="1:21" s="4" customFormat="1" ht="18" customHeight="1">
      <c r="A2" s="65" t="s">
        <v>100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3"/>
    </row>
    <row r="3" spans="1:19" ht="12.75" customHeight="1" thickBot="1">
      <c r="A3" s="5" t="s">
        <v>1</v>
      </c>
      <c r="S3" s="6" t="s">
        <v>2</v>
      </c>
    </row>
    <row r="4" spans="1:20" ht="18" customHeight="1" thickTop="1">
      <c r="A4" s="66" t="s">
        <v>3</v>
      </c>
      <c r="B4" s="67"/>
      <c r="C4" s="68" t="s">
        <v>4</v>
      </c>
      <c r="D4" s="69"/>
      <c r="E4" s="69"/>
      <c r="F4" s="69"/>
      <c r="G4" s="70"/>
      <c r="H4" s="71" t="s">
        <v>5</v>
      </c>
      <c r="I4" s="72"/>
      <c r="J4" s="72"/>
      <c r="K4" s="73" t="s">
        <v>6</v>
      </c>
      <c r="L4" s="74"/>
      <c r="M4" s="68" t="s">
        <v>4</v>
      </c>
      <c r="N4" s="69"/>
      <c r="O4" s="69"/>
      <c r="P4" s="69"/>
      <c r="Q4" s="70"/>
      <c r="R4" s="71" t="s">
        <v>7</v>
      </c>
      <c r="S4" s="72"/>
      <c r="T4" s="72"/>
    </row>
    <row r="5" spans="1:20" ht="12" customHeight="1">
      <c r="A5" s="35"/>
      <c r="B5" s="36"/>
      <c r="C5" s="63" t="s">
        <v>8</v>
      </c>
      <c r="D5" s="51" t="s">
        <v>9</v>
      </c>
      <c r="E5" s="51" t="s">
        <v>10</v>
      </c>
      <c r="F5" s="54" t="s">
        <v>11</v>
      </c>
      <c r="G5" s="10" t="s">
        <v>12</v>
      </c>
      <c r="H5" s="57" t="s">
        <v>8</v>
      </c>
      <c r="I5" s="51" t="s">
        <v>9</v>
      </c>
      <c r="J5" s="60" t="s">
        <v>13</v>
      </c>
      <c r="K5" s="31"/>
      <c r="L5" s="32"/>
      <c r="M5" s="63" t="s">
        <v>8</v>
      </c>
      <c r="N5" s="51" t="s">
        <v>9</v>
      </c>
      <c r="O5" s="51" t="s">
        <v>10</v>
      </c>
      <c r="P5" s="54" t="s">
        <v>11</v>
      </c>
      <c r="Q5" s="10" t="s">
        <v>12</v>
      </c>
      <c r="R5" s="57" t="s">
        <v>8</v>
      </c>
      <c r="S5" s="51" t="s">
        <v>9</v>
      </c>
      <c r="T5" s="60" t="s">
        <v>13</v>
      </c>
    </row>
    <row r="6" spans="1:20" ht="12" customHeight="1">
      <c r="A6" s="35" t="s">
        <v>6</v>
      </c>
      <c r="B6" s="36"/>
      <c r="C6" s="42"/>
      <c r="D6" s="52"/>
      <c r="E6" s="52"/>
      <c r="F6" s="55"/>
      <c r="G6" s="12" t="s">
        <v>14</v>
      </c>
      <c r="H6" s="58"/>
      <c r="I6" s="52"/>
      <c r="J6" s="61"/>
      <c r="K6" s="31"/>
      <c r="L6" s="32"/>
      <c r="M6" s="42"/>
      <c r="N6" s="52"/>
      <c r="O6" s="52"/>
      <c r="P6" s="55"/>
      <c r="Q6" s="12" t="s">
        <v>14</v>
      </c>
      <c r="R6" s="58"/>
      <c r="S6" s="52"/>
      <c r="T6" s="61"/>
    </row>
    <row r="7" spans="1:20" ht="12" customHeight="1">
      <c r="A7" s="46"/>
      <c r="B7" s="47"/>
      <c r="C7" s="26"/>
      <c r="D7" s="53"/>
      <c r="E7" s="53"/>
      <c r="F7" s="56"/>
      <c r="G7" s="13" t="s">
        <v>15</v>
      </c>
      <c r="H7" s="59"/>
      <c r="I7" s="53"/>
      <c r="J7" s="62"/>
      <c r="K7" s="75"/>
      <c r="L7" s="76"/>
      <c r="M7" s="26"/>
      <c r="N7" s="53"/>
      <c r="O7" s="53"/>
      <c r="P7" s="56"/>
      <c r="Q7" s="13" t="s">
        <v>15</v>
      </c>
      <c r="R7" s="59"/>
      <c r="S7" s="53"/>
      <c r="T7" s="62"/>
    </row>
    <row r="8" spans="1:12" ht="6" customHeight="1">
      <c r="A8" s="48"/>
      <c r="B8" s="42"/>
      <c r="H8" s="14"/>
      <c r="I8" s="14"/>
      <c r="J8" s="14"/>
      <c r="K8" s="49"/>
      <c r="L8" s="50"/>
    </row>
    <row r="9" spans="1:20" ht="12" customHeight="1">
      <c r="A9" s="35" t="s">
        <v>16</v>
      </c>
      <c r="B9" s="36"/>
      <c r="C9" s="15">
        <v>18656</v>
      </c>
      <c r="D9" s="16">
        <v>60668</v>
      </c>
      <c r="E9" s="16">
        <v>13202081</v>
      </c>
      <c r="F9" s="16">
        <v>1413880</v>
      </c>
      <c r="G9" s="16" t="s">
        <v>17</v>
      </c>
      <c r="H9" s="17">
        <v>2583</v>
      </c>
      <c r="I9" s="17">
        <v>8401</v>
      </c>
      <c r="J9" s="17">
        <v>364433</v>
      </c>
      <c r="K9" s="33" t="s">
        <v>18</v>
      </c>
      <c r="L9" s="34"/>
      <c r="M9" s="15"/>
      <c r="N9" s="15"/>
      <c r="O9" s="16"/>
      <c r="P9" s="16"/>
      <c r="Q9" s="16"/>
      <c r="R9" s="16"/>
      <c r="S9" s="16"/>
      <c r="T9" s="16"/>
    </row>
    <row r="10" spans="1:20" ht="12" customHeight="1">
      <c r="A10" s="41" t="s">
        <v>19</v>
      </c>
      <c r="B10" s="42"/>
      <c r="C10" s="15">
        <v>18934</v>
      </c>
      <c r="D10" s="16">
        <v>65052</v>
      </c>
      <c r="E10" s="16">
        <v>17426192</v>
      </c>
      <c r="F10" s="16">
        <v>1888540</v>
      </c>
      <c r="G10" s="16">
        <v>161928</v>
      </c>
      <c r="H10" s="17">
        <v>2748</v>
      </c>
      <c r="I10" s="17">
        <v>9349</v>
      </c>
      <c r="J10" s="17">
        <v>547676</v>
      </c>
      <c r="K10" s="11"/>
      <c r="L10" s="9" t="s">
        <v>20</v>
      </c>
      <c r="M10" s="15">
        <v>79</v>
      </c>
      <c r="N10" s="15">
        <v>137</v>
      </c>
      <c r="O10" s="16">
        <v>29955</v>
      </c>
      <c r="P10" s="16">
        <v>3762</v>
      </c>
      <c r="Q10" s="16">
        <v>327</v>
      </c>
      <c r="R10" s="16">
        <v>1</v>
      </c>
      <c r="S10" s="16" t="s">
        <v>21</v>
      </c>
      <c r="T10" s="16" t="s">
        <v>21</v>
      </c>
    </row>
    <row r="11" spans="1:20" ht="12" customHeight="1">
      <c r="A11" s="41" t="s">
        <v>22</v>
      </c>
      <c r="B11" s="42"/>
      <c r="C11" s="15">
        <v>20426</v>
      </c>
      <c r="D11" s="16">
        <v>73834</v>
      </c>
      <c r="E11" s="16">
        <v>23881292</v>
      </c>
      <c r="F11" s="16">
        <v>2406950</v>
      </c>
      <c r="G11" s="16">
        <v>266782</v>
      </c>
      <c r="H11" s="17">
        <v>3244</v>
      </c>
      <c r="I11" s="17">
        <v>11005</v>
      </c>
      <c r="J11" s="17">
        <v>759143</v>
      </c>
      <c r="K11" s="11"/>
      <c r="L11" s="9" t="s">
        <v>23</v>
      </c>
      <c r="M11" s="15">
        <v>134</v>
      </c>
      <c r="N11" s="15">
        <v>220</v>
      </c>
      <c r="O11" s="16">
        <v>32532</v>
      </c>
      <c r="P11" s="16">
        <v>4759</v>
      </c>
      <c r="Q11" s="16">
        <v>2511</v>
      </c>
      <c r="R11" s="16">
        <v>10</v>
      </c>
      <c r="S11" s="16">
        <v>31</v>
      </c>
      <c r="T11" s="16">
        <v>2446</v>
      </c>
    </row>
    <row r="12" spans="1:20" ht="12" customHeight="1">
      <c r="A12" s="43"/>
      <c r="B12" s="44"/>
      <c r="C12" s="18"/>
      <c r="D12" s="19"/>
      <c r="E12" s="19"/>
      <c r="F12" s="19"/>
      <c r="G12" s="19"/>
      <c r="H12" s="20"/>
      <c r="I12" s="20"/>
      <c r="J12" s="20"/>
      <c r="K12" s="11"/>
      <c r="L12" s="9" t="s">
        <v>24</v>
      </c>
      <c r="M12" s="15">
        <v>54</v>
      </c>
      <c r="N12" s="15">
        <v>89</v>
      </c>
      <c r="O12" s="16">
        <v>8719</v>
      </c>
      <c r="P12" s="16">
        <v>857</v>
      </c>
      <c r="Q12" s="16">
        <v>79</v>
      </c>
      <c r="R12" s="16">
        <v>3</v>
      </c>
      <c r="S12" s="16">
        <v>4</v>
      </c>
      <c r="T12" s="16">
        <v>135</v>
      </c>
    </row>
    <row r="13" spans="1:20" ht="12" customHeight="1">
      <c r="A13" s="43" t="s">
        <v>25</v>
      </c>
      <c r="B13" s="44"/>
      <c r="C13" s="18">
        <f>SUM(C15+C17)</f>
        <v>19869</v>
      </c>
      <c r="D13" s="18">
        <f aca="true" t="shared" si="0" ref="D13:J13">SUM(D15+D17)</f>
        <v>75238</v>
      </c>
      <c r="E13" s="18">
        <f t="shared" si="0"/>
        <v>33466488</v>
      </c>
      <c r="F13" s="18">
        <f t="shared" si="0"/>
        <v>3379129</v>
      </c>
      <c r="G13" s="18">
        <f t="shared" si="0"/>
        <v>367048</v>
      </c>
      <c r="H13" s="18">
        <f t="shared" si="0"/>
        <v>3676</v>
      </c>
      <c r="I13" s="18">
        <f t="shared" si="0"/>
        <v>12887</v>
      </c>
      <c r="J13" s="18">
        <f t="shared" si="0"/>
        <v>1055123</v>
      </c>
      <c r="K13" s="11"/>
      <c r="L13" s="9" t="s">
        <v>26</v>
      </c>
      <c r="M13" s="15">
        <v>111</v>
      </c>
      <c r="N13" s="15">
        <v>207</v>
      </c>
      <c r="O13" s="16">
        <v>38096</v>
      </c>
      <c r="P13" s="16">
        <v>4926</v>
      </c>
      <c r="Q13" s="16">
        <v>391</v>
      </c>
      <c r="R13" s="16">
        <v>12</v>
      </c>
      <c r="S13" s="16">
        <v>44</v>
      </c>
      <c r="T13" s="16">
        <v>4395</v>
      </c>
    </row>
    <row r="14" spans="1:20" ht="12" customHeight="1">
      <c r="A14" s="45"/>
      <c r="B14" s="44"/>
      <c r="C14" s="18"/>
      <c r="D14" s="19"/>
      <c r="E14" s="19"/>
      <c r="F14" s="19"/>
      <c r="G14" s="19"/>
      <c r="H14" s="20"/>
      <c r="I14" s="20"/>
      <c r="J14" s="20"/>
      <c r="K14" s="11"/>
      <c r="L14" s="9" t="s">
        <v>27</v>
      </c>
      <c r="M14" s="15">
        <v>55</v>
      </c>
      <c r="N14" s="15">
        <v>103</v>
      </c>
      <c r="O14" s="16">
        <v>24174</v>
      </c>
      <c r="P14" s="16">
        <v>3663</v>
      </c>
      <c r="Q14" s="16">
        <v>299</v>
      </c>
      <c r="R14" s="16">
        <v>5</v>
      </c>
      <c r="S14" s="16">
        <v>8</v>
      </c>
      <c r="T14" s="16">
        <v>593</v>
      </c>
    </row>
    <row r="15" spans="1:20" ht="12" customHeight="1">
      <c r="A15" s="29" t="s">
        <v>28</v>
      </c>
      <c r="B15" s="30"/>
      <c r="C15" s="18">
        <f>SUM(C19:C29)</f>
        <v>13253</v>
      </c>
      <c r="D15" s="18">
        <f aca="true" t="shared" si="1" ref="D15:J15">SUM(D19:D29)</f>
        <v>59974</v>
      </c>
      <c r="E15" s="18">
        <f t="shared" si="1"/>
        <v>30220033</v>
      </c>
      <c r="F15" s="18">
        <f t="shared" si="1"/>
        <v>2975920</v>
      </c>
      <c r="G15" s="18">
        <f t="shared" si="1"/>
        <v>330995</v>
      </c>
      <c r="H15" s="18">
        <f t="shared" si="1"/>
        <v>2949</v>
      </c>
      <c r="I15" s="18">
        <f t="shared" si="1"/>
        <v>11013</v>
      </c>
      <c r="J15" s="18">
        <f t="shared" si="1"/>
        <v>914274</v>
      </c>
      <c r="K15" s="11"/>
      <c r="L15" s="9" t="s">
        <v>29</v>
      </c>
      <c r="M15" s="15">
        <v>94</v>
      </c>
      <c r="N15" s="15">
        <v>132</v>
      </c>
      <c r="O15" s="16">
        <v>17620</v>
      </c>
      <c r="P15" s="16">
        <v>2292</v>
      </c>
      <c r="Q15" s="16">
        <v>85</v>
      </c>
      <c r="R15" s="16">
        <v>1</v>
      </c>
      <c r="S15" s="16" t="s">
        <v>21</v>
      </c>
      <c r="T15" s="16" t="s">
        <v>21</v>
      </c>
    </row>
    <row r="16" spans="1:20" ht="12" customHeight="1">
      <c r="A16" s="29"/>
      <c r="B16" s="30"/>
      <c r="C16" s="18"/>
      <c r="D16" s="19"/>
      <c r="E16" s="19"/>
      <c r="F16" s="19"/>
      <c r="G16" s="19"/>
      <c r="H16" s="20"/>
      <c r="I16" s="20"/>
      <c r="J16" s="20"/>
      <c r="K16" s="11"/>
      <c r="L16" s="9" t="s">
        <v>30</v>
      </c>
      <c r="M16" s="15">
        <v>50</v>
      </c>
      <c r="N16" s="15">
        <v>89</v>
      </c>
      <c r="O16" s="16">
        <v>16969</v>
      </c>
      <c r="P16" s="16">
        <v>1992</v>
      </c>
      <c r="Q16" s="16">
        <v>76</v>
      </c>
      <c r="R16" s="16">
        <v>3</v>
      </c>
      <c r="S16" s="16">
        <v>7</v>
      </c>
      <c r="T16" s="16">
        <v>130</v>
      </c>
    </row>
    <row r="17" spans="1:20" ht="12" customHeight="1">
      <c r="A17" s="29" t="s">
        <v>31</v>
      </c>
      <c r="B17" s="30"/>
      <c r="C17" s="18">
        <f>SUM(C32:C34,C37:C41,C44:C45,C48:C51,C54,M10:M17,M20:M27,M30:M32,M35:M36,M39:M43,M46:M49,M52:M53)</f>
        <v>6616</v>
      </c>
      <c r="D17" s="18">
        <f>SUM(D32:D34,D37:D41,D44:D45,D48:D51,D54,N10:N17,N20:N27,N30:N32,N35:N36,N39:N43,N46:N49,N52:N53)</f>
        <v>15264</v>
      </c>
      <c r="E17" s="18">
        <v>3246455</v>
      </c>
      <c r="F17" s="18">
        <f>SUM(F32:F34,F37:F41,F44:F45,F48:F51,F54,P10:P17,P20:P27,P30:P32,P35:P36,P39:P43,P46:P49,P52:P53)</f>
        <v>403209</v>
      </c>
      <c r="G17" s="18">
        <v>36053</v>
      </c>
      <c r="H17" s="18">
        <f>SUM(H32:H34,H37:H41,H44:H45,H48:H51,H54,R10:R17,R20:R27,R30:R32,R35:R36,R39:R43,R46:R49,R52:R53)</f>
        <v>727</v>
      </c>
      <c r="I17" s="18">
        <v>1874</v>
      </c>
      <c r="J17" s="18">
        <v>140849</v>
      </c>
      <c r="K17" s="11"/>
      <c r="L17" s="9" t="s">
        <v>32</v>
      </c>
      <c r="M17" s="15">
        <v>212</v>
      </c>
      <c r="N17" s="15">
        <v>360</v>
      </c>
      <c r="O17" s="16">
        <v>67958</v>
      </c>
      <c r="P17" s="16">
        <v>10526</v>
      </c>
      <c r="Q17" s="16">
        <v>738</v>
      </c>
      <c r="R17" s="16">
        <v>10</v>
      </c>
      <c r="S17" s="16">
        <v>18</v>
      </c>
      <c r="T17" s="16">
        <v>561</v>
      </c>
    </row>
    <row r="18" spans="1:20" ht="12" customHeight="1">
      <c r="A18" s="35"/>
      <c r="B18" s="36"/>
      <c r="C18" s="15"/>
      <c r="D18" s="16"/>
      <c r="E18" s="16"/>
      <c r="F18" s="16"/>
      <c r="G18" s="16"/>
      <c r="H18" s="17"/>
      <c r="I18" s="17"/>
      <c r="J18" s="17"/>
      <c r="K18" s="31"/>
      <c r="L18" s="32"/>
      <c r="M18" s="15"/>
      <c r="N18" s="15"/>
      <c r="O18" s="16"/>
      <c r="P18" s="16"/>
      <c r="Q18" s="16"/>
      <c r="R18" s="16"/>
      <c r="S18" s="16"/>
      <c r="T18" s="16"/>
    </row>
    <row r="19" spans="1:20" ht="12" customHeight="1">
      <c r="A19" s="35" t="s">
        <v>33</v>
      </c>
      <c r="B19" s="36"/>
      <c r="C19" s="15">
        <v>3444</v>
      </c>
      <c r="D19" s="16">
        <v>22430</v>
      </c>
      <c r="E19" s="16">
        <v>15672684</v>
      </c>
      <c r="F19" s="16">
        <v>1483640</v>
      </c>
      <c r="G19" s="16">
        <v>152149</v>
      </c>
      <c r="H19" s="17">
        <v>826</v>
      </c>
      <c r="I19" s="17">
        <v>3608</v>
      </c>
      <c r="J19" s="17">
        <v>326356</v>
      </c>
      <c r="K19" s="39" t="s">
        <v>34</v>
      </c>
      <c r="L19" s="40"/>
      <c r="M19" s="15"/>
      <c r="N19" s="15"/>
      <c r="O19" s="16"/>
      <c r="P19" s="16"/>
      <c r="Q19" s="16"/>
      <c r="R19" s="16"/>
      <c r="S19" s="16"/>
      <c r="T19" s="16"/>
    </row>
    <row r="20" spans="1:20" ht="12" customHeight="1">
      <c r="A20" s="35" t="s">
        <v>35</v>
      </c>
      <c r="B20" s="36"/>
      <c r="C20" s="15">
        <v>2293</v>
      </c>
      <c r="D20" s="16">
        <v>10181</v>
      </c>
      <c r="E20" s="16">
        <v>4223749</v>
      </c>
      <c r="F20" s="16">
        <v>484976</v>
      </c>
      <c r="G20" s="16">
        <v>57386</v>
      </c>
      <c r="H20" s="17">
        <v>891</v>
      </c>
      <c r="I20" s="17">
        <v>3300</v>
      </c>
      <c r="J20" s="17">
        <v>226330</v>
      </c>
      <c r="K20" s="11"/>
      <c r="L20" s="9" t="s">
        <v>36</v>
      </c>
      <c r="M20" s="15">
        <v>171</v>
      </c>
      <c r="N20" s="15">
        <v>458</v>
      </c>
      <c r="O20" s="16">
        <v>91773</v>
      </c>
      <c r="P20" s="16">
        <v>11785</v>
      </c>
      <c r="Q20" s="16">
        <v>509</v>
      </c>
      <c r="R20" s="16">
        <v>31</v>
      </c>
      <c r="S20" s="16">
        <v>70</v>
      </c>
      <c r="T20" s="16">
        <v>3793</v>
      </c>
    </row>
    <row r="21" spans="1:20" ht="12" customHeight="1">
      <c r="A21" s="35" t="s">
        <v>37</v>
      </c>
      <c r="B21" s="36"/>
      <c r="C21" s="15">
        <v>1353</v>
      </c>
      <c r="D21" s="16">
        <v>5806</v>
      </c>
      <c r="E21" s="16">
        <v>2590136</v>
      </c>
      <c r="F21" s="16">
        <v>250896</v>
      </c>
      <c r="G21" s="16">
        <v>19644</v>
      </c>
      <c r="H21" s="17">
        <v>254</v>
      </c>
      <c r="I21" s="17">
        <v>1035</v>
      </c>
      <c r="J21" s="17">
        <v>96270</v>
      </c>
      <c r="K21" s="11"/>
      <c r="L21" s="9" t="s">
        <v>38</v>
      </c>
      <c r="M21" s="15">
        <v>368</v>
      </c>
      <c r="N21" s="15">
        <v>1060</v>
      </c>
      <c r="O21" s="16">
        <v>326588</v>
      </c>
      <c r="P21" s="16">
        <v>30299</v>
      </c>
      <c r="Q21" s="16">
        <v>2364</v>
      </c>
      <c r="R21" s="16">
        <v>46</v>
      </c>
      <c r="S21" s="16">
        <v>153</v>
      </c>
      <c r="T21" s="16">
        <v>12740</v>
      </c>
    </row>
    <row r="22" spans="1:20" ht="12" customHeight="1">
      <c r="A22" s="35" t="s">
        <v>39</v>
      </c>
      <c r="B22" s="36"/>
      <c r="C22" s="15">
        <v>1311</v>
      </c>
      <c r="D22" s="16">
        <v>5074</v>
      </c>
      <c r="E22" s="16">
        <v>1941350</v>
      </c>
      <c r="F22" s="16">
        <v>185704</v>
      </c>
      <c r="G22" s="16">
        <v>47824</v>
      </c>
      <c r="H22" s="17">
        <v>233</v>
      </c>
      <c r="I22" s="17">
        <v>778</v>
      </c>
      <c r="J22" s="17">
        <v>72003</v>
      </c>
      <c r="K22" s="11"/>
      <c r="L22" s="9" t="s">
        <v>40</v>
      </c>
      <c r="M22" s="15">
        <v>92</v>
      </c>
      <c r="N22" s="15">
        <v>161</v>
      </c>
      <c r="O22" s="16">
        <v>22199</v>
      </c>
      <c r="P22" s="16">
        <v>2174</v>
      </c>
      <c r="Q22" s="16">
        <v>303</v>
      </c>
      <c r="R22" s="16">
        <v>3</v>
      </c>
      <c r="S22" s="16">
        <v>6</v>
      </c>
      <c r="T22" s="16">
        <v>264</v>
      </c>
    </row>
    <row r="23" spans="1:20" ht="12" customHeight="1">
      <c r="A23" s="35" t="s">
        <v>41</v>
      </c>
      <c r="B23" s="36"/>
      <c r="C23" s="15">
        <v>1010</v>
      </c>
      <c r="D23" s="16">
        <v>3956</v>
      </c>
      <c r="E23" s="16">
        <v>1776960</v>
      </c>
      <c r="F23" s="16">
        <v>184943</v>
      </c>
      <c r="G23" s="16">
        <v>19232</v>
      </c>
      <c r="H23" s="17">
        <v>216</v>
      </c>
      <c r="I23" s="17">
        <v>673</v>
      </c>
      <c r="J23" s="17">
        <v>70114</v>
      </c>
      <c r="K23" s="11"/>
      <c r="L23" s="9" t="s">
        <v>42</v>
      </c>
      <c r="M23" s="15">
        <v>168</v>
      </c>
      <c r="N23" s="15">
        <v>352</v>
      </c>
      <c r="O23" s="16">
        <v>89863</v>
      </c>
      <c r="P23" s="16">
        <v>12394</v>
      </c>
      <c r="Q23" s="16">
        <v>693</v>
      </c>
      <c r="R23" s="16">
        <v>20</v>
      </c>
      <c r="S23" s="16">
        <v>46</v>
      </c>
      <c r="T23" s="16">
        <v>3365</v>
      </c>
    </row>
    <row r="24" spans="1:20" ht="12" customHeight="1">
      <c r="A24" s="35" t="s">
        <v>43</v>
      </c>
      <c r="B24" s="36"/>
      <c r="C24" s="15">
        <v>715</v>
      </c>
      <c r="D24" s="16">
        <v>2499</v>
      </c>
      <c r="E24" s="16">
        <v>840242</v>
      </c>
      <c r="F24" s="16">
        <v>79804</v>
      </c>
      <c r="G24" s="16">
        <v>3733</v>
      </c>
      <c r="H24" s="17">
        <v>101</v>
      </c>
      <c r="I24" s="17">
        <v>354</v>
      </c>
      <c r="J24" s="17">
        <v>28897</v>
      </c>
      <c r="K24" s="11"/>
      <c r="L24" s="9" t="s">
        <v>44</v>
      </c>
      <c r="M24" s="15">
        <v>66</v>
      </c>
      <c r="N24" s="15">
        <v>115</v>
      </c>
      <c r="O24" s="16">
        <v>23073</v>
      </c>
      <c r="P24" s="16">
        <v>3755</v>
      </c>
      <c r="Q24" s="16">
        <v>479</v>
      </c>
      <c r="R24" s="16">
        <v>7</v>
      </c>
      <c r="S24" s="16">
        <v>7</v>
      </c>
      <c r="T24" s="16">
        <v>988</v>
      </c>
    </row>
    <row r="25" spans="1:20" ht="12" customHeight="1">
      <c r="A25" s="35" t="s">
        <v>45</v>
      </c>
      <c r="B25" s="36"/>
      <c r="C25" s="15">
        <v>605</v>
      </c>
      <c r="D25" s="16">
        <v>1786</v>
      </c>
      <c r="E25" s="16">
        <v>558493</v>
      </c>
      <c r="F25" s="16">
        <v>55759</v>
      </c>
      <c r="G25" s="16">
        <v>6402</v>
      </c>
      <c r="H25" s="17">
        <v>103</v>
      </c>
      <c r="I25" s="17">
        <v>317</v>
      </c>
      <c r="J25" s="17">
        <v>26294</v>
      </c>
      <c r="K25" s="11"/>
      <c r="L25" s="9" t="s">
        <v>46</v>
      </c>
      <c r="M25" s="15">
        <v>175</v>
      </c>
      <c r="N25" s="15">
        <v>382</v>
      </c>
      <c r="O25" s="16">
        <v>97607</v>
      </c>
      <c r="P25" s="16">
        <v>12266</v>
      </c>
      <c r="Q25" s="16">
        <v>1160</v>
      </c>
      <c r="R25" s="16">
        <v>11</v>
      </c>
      <c r="S25" s="16">
        <v>17</v>
      </c>
      <c r="T25" s="16">
        <v>877</v>
      </c>
    </row>
    <row r="26" spans="1:20" ht="12" customHeight="1">
      <c r="A26" s="35" t="s">
        <v>47</v>
      </c>
      <c r="B26" s="36"/>
      <c r="C26" s="15">
        <v>559</v>
      </c>
      <c r="D26" s="16">
        <v>2049</v>
      </c>
      <c r="E26" s="16">
        <v>711625</v>
      </c>
      <c r="F26" s="16">
        <v>65039</v>
      </c>
      <c r="G26" s="16">
        <v>5403</v>
      </c>
      <c r="H26" s="17">
        <v>90</v>
      </c>
      <c r="I26" s="17">
        <v>314</v>
      </c>
      <c r="J26" s="17">
        <v>22514</v>
      </c>
      <c r="K26" s="11"/>
      <c r="L26" s="9" t="s">
        <v>48</v>
      </c>
      <c r="M26" s="15">
        <v>47</v>
      </c>
      <c r="N26" s="15">
        <v>91</v>
      </c>
      <c r="O26" s="16">
        <v>14167</v>
      </c>
      <c r="P26" s="16">
        <v>2406</v>
      </c>
      <c r="Q26" s="16">
        <v>36</v>
      </c>
      <c r="R26" s="16">
        <v>4</v>
      </c>
      <c r="S26" s="16">
        <v>4</v>
      </c>
      <c r="T26" s="16">
        <v>329</v>
      </c>
    </row>
    <row r="27" spans="1:20" ht="12" customHeight="1">
      <c r="A27" s="35" t="s">
        <v>49</v>
      </c>
      <c r="B27" s="36"/>
      <c r="C27" s="15">
        <v>552</v>
      </c>
      <c r="D27" s="16">
        <v>1897</v>
      </c>
      <c r="E27" s="16">
        <v>544059</v>
      </c>
      <c r="F27" s="16">
        <v>58881</v>
      </c>
      <c r="G27" s="16">
        <v>4057</v>
      </c>
      <c r="H27" s="17">
        <v>67</v>
      </c>
      <c r="I27" s="17">
        <v>206</v>
      </c>
      <c r="J27" s="17">
        <v>16196</v>
      </c>
      <c r="K27" s="11"/>
      <c r="L27" s="9" t="s">
        <v>50</v>
      </c>
      <c r="M27" s="15">
        <v>114</v>
      </c>
      <c r="N27" s="15">
        <v>282</v>
      </c>
      <c r="O27" s="16">
        <v>64347</v>
      </c>
      <c r="P27" s="16">
        <v>5828</v>
      </c>
      <c r="Q27" s="16">
        <v>941</v>
      </c>
      <c r="R27" s="16">
        <v>16</v>
      </c>
      <c r="S27" s="16">
        <v>52</v>
      </c>
      <c r="T27" s="16">
        <v>3584</v>
      </c>
    </row>
    <row r="28" spans="1:20" ht="12" customHeight="1">
      <c r="A28" s="35" t="s">
        <v>51</v>
      </c>
      <c r="B28" s="36"/>
      <c r="C28" s="15">
        <v>397</v>
      </c>
      <c r="D28" s="16">
        <v>1342</v>
      </c>
      <c r="E28" s="16">
        <v>376360</v>
      </c>
      <c r="F28" s="16">
        <v>43365</v>
      </c>
      <c r="G28" s="16">
        <v>3110</v>
      </c>
      <c r="H28" s="17">
        <v>41</v>
      </c>
      <c r="I28" s="17">
        <v>98</v>
      </c>
      <c r="J28" s="17">
        <v>5615</v>
      </c>
      <c r="K28" s="31"/>
      <c r="L28" s="32"/>
      <c r="M28" s="15"/>
      <c r="N28" s="15"/>
      <c r="O28" s="16"/>
      <c r="P28" s="16"/>
      <c r="Q28" s="16"/>
      <c r="R28" s="16"/>
      <c r="S28" s="16"/>
      <c r="T28" s="16"/>
    </row>
    <row r="29" spans="1:20" ht="12" customHeight="1">
      <c r="A29" s="35" t="s">
        <v>52</v>
      </c>
      <c r="B29" s="36"/>
      <c r="C29" s="15">
        <v>1014</v>
      </c>
      <c r="D29" s="16">
        <v>2954</v>
      </c>
      <c r="E29" s="16">
        <v>984375</v>
      </c>
      <c r="F29" s="16">
        <v>82913</v>
      </c>
      <c r="G29" s="16">
        <v>12055</v>
      </c>
      <c r="H29" s="17">
        <v>127</v>
      </c>
      <c r="I29" s="17">
        <v>330</v>
      </c>
      <c r="J29" s="17">
        <v>23685</v>
      </c>
      <c r="K29" s="33" t="s">
        <v>53</v>
      </c>
      <c r="L29" s="34"/>
      <c r="M29" s="15"/>
      <c r="N29" s="15"/>
      <c r="O29" s="16"/>
      <c r="P29" s="16"/>
      <c r="Q29" s="16"/>
      <c r="R29" s="16"/>
      <c r="S29" s="16"/>
      <c r="T29" s="16"/>
    </row>
    <row r="30" spans="1:20" ht="12" customHeight="1">
      <c r="A30" s="35"/>
      <c r="B30" s="36"/>
      <c r="C30" s="15"/>
      <c r="D30" s="16"/>
      <c r="E30" s="16"/>
      <c r="F30" s="16"/>
      <c r="G30" s="16"/>
      <c r="H30" s="17"/>
      <c r="I30" s="17"/>
      <c r="J30" s="17"/>
      <c r="K30" s="11"/>
      <c r="L30" s="9" t="s">
        <v>54</v>
      </c>
      <c r="M30" s="15">
        <v>84</v>
      </c>
      <c r="N30" s="15">
        <v>176</v>
      </c>
      <c r="O30" s="16">
        <v>43653</v>
      </c>
      <c r="P30" s="16">
        <v>4599</v>
      </c>
      <c r="Q30" s="16">
        <v>411</v>
      </c>
      <c r="R30" s="16">
        <v>7</v>
      </c>
      <c r="S30" s="16">
        <v>11</v>
      </c>
      <c r="T30" s="16">
        <v>570</v>
      </c>
    </row>
    <row r="31" spans="1:20" ht="12" customHeight="1">
      <c r="A31" s="29" t="s">
        <v>55</v>
      </c>
      <c r="B31" s="30"/>
      <c r="C31" s="15"/>
      <c r="D31" s="16"/>
      <c r="E31" s="16"/>
      <c r="F31" s="16"/>
      <c r="G31" s="16"/>
      <c r="H31" s="17"/>
      <c r="I31" s="17"/>
      <c r="J31" s="17"/>
      <c r="K31" s="11"/>
      <c r="L31" s="9" t="s">
        <v>56</v>
      </c>
      <c r="M31" s="15">
        <v>96</v>
      </c>
      <c r="N31" s="15">
        <v>266</v>
      </c>
      <c r="O31" s="16">
        <v>65134</v>
      </c>
      <c r="P31" s="16">
        <v>8579</v>
      </c>
      <c r="Q31" s="16">
        <v>1381</v>
      </c>
      <c r="R31" s="16">
        <v>5</v>
      </c>
      <c r="S31" s="16">
        <v>12</v>
      </c>
      <c r="T31" s="16">
        <v>797</v>
      </c>
    </row>
    <row r="32" spans="1:20" ht="12" customHeight="1">
      <c r="A32" s="8"/>
      <c r="B32" s="9" t="s">
        <v>57</v>
      </c>
      <c r="C32" s="15">
        <v>54</v>
      </c>
      <c r="D32" s="16">
        <v>93</v>
      </c>
      <c r="E32" s="16">
        <v>9064</v>
      </c>
      <c r="F32" s="16">
        <v>1167</v>
      </c>
      <c r="G32" s="16">
        <v>28</v>
      </c>
      <c r="H32" s="17">
        <v>4</v>
      </c>
      <c r="I32" s="17">
        <v>7</v>
      </c>
      <c r="J32" s="17">
        <v>429</v>
      </c>
      <c r="K32" s="11"/>
      <c r="L32" s="9" t="s">
        <v>58</v>
      </c>
      <c r="M32" s="15">
        <v>88</v>
      </c>
      <c r="N32" s="15">
        <v>165</v>
      </c>
      <c r="O32" s="16">
        <v>15057</v>
      </c>
      <c r="P32" s="16">
        <v>2060</v>
      </c>
      <c r="Q32" s="16">
        <v>300</v>
      </c>
      <c r="R32" s="16">
        <v>9</v>
      </c>
      <c r="S32" s="16">
        <v>15</v>
      </c>
      <c r="T32" s="16">
        <v>731</v>
      </c>
    </row>
    <row r="33" spans="1:20" ht="12" customHeight="1">
      <c r="A33" s="8"/>
      <c r="B33" s="9" t="s">
        <v>59</v>
      </c>
      <c r="C33" s="15">
        <v>104</v>
      </c>
      <c r="D33" s="16">
        <v>178</v>
      </c>
      <c r="E33" s="16">
        <v>26485</v>
      </c>
      <c r="F33" s="16">
        <v>3135</v>
      </c>
      <c r="G33" s="16">
        <v>390</v>
      </c>
      <c r="H33" s="17">
        <v>6</v>
      </c>
      <c r="I33" s="17">
        <v>13</v>
      </c>
      <c r="J33" s="17">
        <v>649</v>
      </c>
      <c r="K33" s="31"/>
      <c r="L33" s="32"/>
      <c r="M33" s="15"/>
      <c r="N33" s="15"/>
      <c r="O33" s="16"/>
      <c r="P33" s="16"/>
      <c r="Q33" s="16"/>
      <c r="R33" s="16"/>
      <c r="S33" s="16"/>
      <c r="T33" s="16"/>
    </row>
    <row r="34" spans="1:20" ht="12" customHeight="1">
      <c r="A34" s="8"/>
      <c r="B34" s="9" t="s">
        <v>60</v>
      </c>
      <c r="C34" s="15">
        <v>141</v>
      </c>
      <c r="D34" s="16">
        <v>227</v>
      </c>
      <c r="E34" s="16">
        <v>29785</v>
      </c>
      <c r="F34" s="16">
        <v>5562</v>
      </c>
      <c r="G34" s="16">
        <v>810</v>
      </c>
      <c r="H34" s="17">
        <v>9</v>
      </c>
      <c r="I34" s="17">
        <v>13</v>
      </c>
      <c r="J34" s="17">
        <v>873</v>
      </c>
      <c r="K34" s="33" t="s">
        <v>61</v>
      </c>
      <c r="L34" s="34"/>
      <c r="M34" s="15"/>
      <c r="N34" s="15"/>
      <c r="O34" s="16"/>
      <c r="P34" s="16"/>
      <c r="Q34" s="16"/>
      <c r="R34" s="16"/>
      <c r="S34" s="16"/>
      <c r="T34" s="16"/>
    </row>
    <row r="35" spans="1:20" ht="12" customHeight="1">
      <c r="A35" s="35"/>
      <c r="B35" s="36"/>
      <c r="C35" s="15"/>
      <c r="D35" s="16"/>
      <c r="E35" s="16"/>
      <c r="F35" s="16"/>
      <c r="G35" s="16"/>
      <c r="H35" s="17"/>
      <c r="I35" s="17"/>
      <c r="J35" s="17"/>
      <c r="K35" s="11"/>
      <c r="L35" s="9" t="s">
        <v>62</v>
      </c>
      <c r="M35" s="15">
        <v>274</v>
      </c>
      <c r="N35" s="15">
        <v>670</v>
      </c>
      <c r="O35" s="16">
        <v>152999</v>
      </c>
      <c r="P35" s="16">
        <v>18021</v>
      </c>
      <c r="Q35" s="16">
        <v>1666</v>
      </c>
      <c r="R35" s="16">
        <v>38</v>
      </c>
      <c r="S35" s="16">
        <v>94</v>
      </c>
      <c r="T35" s="16">
        <v>5937</v>
      </c>
    </row>
    <row r="36" spans="1:20" ht="12" customHeight="1">
      <c r="A36" s="29" t="s">
        <v>63</v>
      </c>
      <c r="B36" s="30"/>
      <c r="C36" s="15"/>
      <c r="D36" s="16"/>
      <c r="E36" s="16"/>
      <c r="F36" s="16"/>
      <c r="G36" s="16"/>
      <c r="H36" s="17"/>
      <c r="I36" s="17"/>
      <c r="J36" s="17"/>
      <c r="K36" s="11"/>
      <c r="L36" s="9" t="s">
        <v>64</v>
      </c>
      <c r="M36" s="15">
        <v>338</v>
      </c>
      <c r="N36" s="15">
        <v>1163</v>
      </c>
      <c r="O36" s="16">
        <v>291473</v>
      </c>
      <c r="P36" s="16">
        <v>40571</v>
      </c>
      <c r="Q36" s="16">
        <v>3183</v>
      </c>
      <c r="R36" s="16">
        <v>75</v>
      </c>
      <c r="S36" s="16">
        <v>218</v>
      </c>
      <c r="T36" s="16">
        <v>15014</v>
      </c>
    </row>
    <row r="37" spans="1:20" ht="12" customHeight="1">
      <c r="A37" s="8"/>
      <c r="B37" s="9" t="s">
        <v>65</v>
      </c>
      <c r="C37" s="15">
        <v>219</v>
      </c>
      <c r="D37" s="16">
        <v>419</v>
      </c>
      <c r="E37" s="16">
        <v>71105</v>
      </c>
      <c r="F37" s="16">
        <v>9913</v>
      </c>
      <c r="G37" s="16">
        <v>868</v>
      </c>
      <c r="H37" s="17">
        <v>17</v>
      </c>
      <c r="I37" s="17">
        <v>28</v>
      </c>
      <c r="J37" s="17">
        <v>1660</v>
      </c>
      <c r="K37" s="31"/>
      <c r="L37" s="32"/>
      <c r="M37" s="15"/>
      <c r="N37" s="15"/>
      <c r="O37" s="16"/>
      <c r="P37" s="16"/>
      <c r="Q37" s="16"/>
      <c r="R37" s="16"/>
      <c r="S37" s="16"/>
      <c r="T37" s="16"/>
    </row>
    <row r="38" spans="1:20" ht="12" customHeight="1">
      <c r="A38" s="8"/>
      <c r="B38" s="9" t="s">
        <v>66</v>
      </c>
      <c r="C38" s="15">
        <v>76</v>
      </c>
      <c r="D38" s="16">
        <v>141</v>
      </c>
      <c r="E38" s="16">
        <v>20033</v>
      </c>
      <c r="F38" s="16">
        <v>3392</v>
      </c>
      <c r="G38" s="16">
        <v>947</v>
      </c>
      <c r="H38" s="17">
        <v>11</v>
      </c>
      <c r="I38" s="17">
        <v>27</v>
      </c>
      <c r="J38" s="17">
        <v>1243</v>
      </c>
      <c r="K38" s="33" t="s">
        <v>67</v>
      </c>
      <c r="L38" s="34"/>
      <c r="M38" s="15"/>
      <c r="N38" s="15"/>
      <c r="O38" s="16"/>
      <c r="P38" s="16"/>
      <c r="Q38" s="16"/>
      <c r="R38" s="16"/>
      <c r="S38" s="16"/>
      <c r="T38" s="16"/>
    </row>
    <row r="39" spans="1:20" ht="12" customHeight="1">
      <c r="A39" s="8"/>
      <c r="B39" s="9" t="s">
        <v>68</v>
      </c>
      <c r="C39" s="15">
        <v>491</v>
      </c>
      <c r="D39" s="16">
        <v>1490</v>
      </c>
      <c r="E39" s="16">
        <v>278939</v>
      </c>
      <c r="F39" s="16">
        <v>36989</v>
      </c>
      <c r="G39" s="16">
        <v>2947</v>
      </c>
      <c r="H39" s="17">
        <v>46</v>
      </c>
      <c r="I39" s="17">
        <v>117</v>
      </c>
      <c r="J39" s="17">
        <v>9169</v>
      </c>
      <c r="K39" s="11"/>
      <c r="L39" s="9" t="s">
        <v>69</v>
      </c>
      <c r="M39" s="15">
        <v>19</v>
      </c>
      <c r="N39" s="15">
        <v>28</v>
      </c>
      <c r="O39" s="16">
        <v>3218</v>
      </c>
      <c r="P39" s="16">
        <v>270</v>
      </c>
      <c r="Q39" s="16" t="s">
        <v>70</v>
      </c>
      <c r="R39" s="16">
        <v>5</v>
      </c>
      <c r="S39" s="16">
        <v>7</v>
      </c>
      <c r="T39" s="16">
        <v>156</v>
      </c>
    </row>
    <row r="40" spans="1:20" ht="12" customHeight="1">
      <c r="A40" s="8"/>
      <c r="B40" s="9" t="s">
        <v>71</v>
      </c>
      <c r="C40" s="15">
        <v>118</v>
      </c>
      <c r="D40" s="16">
        <v>248</v>
      </c>
      <c r="E40" s="16">
        <v>46322</v>
      </c>
      <c r="F40" s="16">
        <v>7455</v>
      </c>
      <c r="G40" s="16">
        <v>577</v>
      </c>
      <c r="H40" s="17">
        <v>8</v>
      </c>
      <c r="I40" s="17">
        <v>22</v>
      </c>
      <c r="J40" s="17">
        <v>1368</v>
      </c>
      <c r="K40" s="11"/>
      <c r="L40" s="9" t="s">
        <v>72</v>
      </c>
      <c r="M40" s="15">
        <v>51</v>
      </c>
      <c r="N40" s="15">
        <v>123</v>
      </c>
      <c r="O40" s="16">
        <v>27923</v>
      </c>
      <c r="P40" s="16">
        <v>3795</v>
      </c>
      <c r="Q40" s="16">
        <v>152</v>
      </c>
      <c r="R40" s="16">
        <v>4</v>
      </c>
      <c r="S40" s="16">
        <v>15</v>
      </c>
      <c r="T40" s="16">
        <v>1480</v>
      </c>
    </row>
    <row r="41" spans="1:20" ht="12" customHeight="1">
      <c r="A41" s="8"/>
      <c r="B41" s="9" t="s">
        <v>73</v>
      </c>
      <c r="C41" s="15">
        <v>220</v>
      </c>
      <c r="D41" s="16">
        <v>518</v>
      </c>
      <c r="E41" s="16">
        <v>126757</v>
      </c>
      <c r="F41" s="16">
        <v>15591</v>
      </c>
      <c r="G41" s="16">
        <v>1313</v>
      </c>
      <c r="H41" s="17">
        <v>21</v>
      </c>
      <c r="I41" s="17">
        <v>51</v>
      </c>
      <c r="J41" s="17">
        <v>3085</v>
      </c>
      <c r="K41" s="11"/>
      <c r="L41" s="9" t="s">
        <v>74</v>
      </c>
      <c r="M41" s="15">
        <v>32</v>
      </c>
      <c r="N41" s="15">
        <v>90</v>
      </c>
      <c r="O41" s="16">
        <v>21644</v>
      </c>
      <c r="P41" s="16">
        <v>3281</v>
      </c>
      <c r="Q41" s="16">
        <v>59</v>
      </c>
      <c r="R41" s="16">
        <v>3</v>
      </c>
      <c r="S41" s="16">
        <v>5</v>
      </c>
      <c r="T41" s="16">
        <v>281</v>
      </c>
    </row>
    <row r="42" spans="1:20" ht="12" customHeight="1">
      <c r="A42" s="35"/>
      <c r="B42" s="36"/>
      <c r="C42" s="15"/>
      <c r="D42" s="16"/>
      <c r="E42" s="16"/>
      <c r="F42" s="16"/>
      <c r="G42" s="16"/>
      <c r="H42" s="17"/>
      <c r="I42" s="17"/>
      <c r="J42" s="17"/>
      <c r="K42" s="11"/>
      <c r="L42" s="9" t="s">
        <v>75</v>
      </c>
      <c r="M42" s="15">
        <v>54</v>
      </c>
      <c r="N42" s="15">
        <v>115</v>
      </c>
      <c r="O42" s="16">
        <v>25819</v>
      </c>
      <c r="P42" s="16">
        <v>2921</v>
      </c>
      <c r="Q42" s="16">
        <v>85</v>
      </c>
      <c r="R42" s="16">
        <v>13</v>
      </c>
      <c r="S42" s="16">
        <v>22</v>
      </c>
      <c r="T42" s="16">
        <v>591</v>
      </c>
    </row>
    <row r="43" spans="1:20" ht="12" customHeight="1">
      <c r="A43" s="29" t="s">
        <v>76</v>
      </c>
      <c r="B43" s="30"/>
      <c r="C43" s="15"/>
      <c r="D43" s="16"/>
      <c r="E43" s="16"/>
      <c r="F43" s="16"/>
      <c r="G43" s="16"/>
      <c r="H43" s="17"/>
      <c r="I43" s="17"/>
      <c r="J43" s="17"/>
      <c r="K43" s="11"/>
      <c r="L43" s="9" t="s">
        <v>77</v>
      </c>
      <c r="M43" s="15">
        <v>114</v>
      </c>
      <c r="N43" s="15">
        <v>261</v>
      </c>
      <c r="O43" s="16">
        <v>54267</v>
      </c>
      <c r="P43" s="16">
        <v>5727</v>
      </c>
      <c r="Q43" s="16">
        <v>363</v>
      </c>
      <c r="R43" s="16">
        <v>32</v>
      </c>
      <c r="S43" s="16">
        <v>83</v>
      </c>
      <c r="T43" s="16">
        <v>6381</v>
      </c>
    </row>
    <row r="44" spans="1:20" ht="12" customHeight="1">
      <c r="A44" s="8"/>
      <c r="B44" s="9" t="s">
        <v>78</v>
      </c>
      <c r="C44" s="15">
        <v>254</v>
      </c>
      <c r="D44" s="16">
        <v>601</v>
      </c>
      <c r="E44" s="16">
        <v>166195</v>
      </c>
      <c r="F44" s="16">
        <v>19384</v>
      </c>
      <c r="G44" s="16">
        <v>1406</v>
      </c>
      <c r="H44" s="17">
        <v>32</v>
      </c>
      <c r="I44" s="17">
        <v>155</v>
      </c>
      <c r="J44" s="17">
        <v>17826</v>
      </c>
      <c r="K44" s="31"/>
      <c r="L44" s="32"/>
      <c r="M44" s="15"/>
      <c r="N44" s="15"/>
      <c r="O44" s="16"/>
      <c r="P44" s="16"/>
      <c r="Q44" s="16"/>
      <c r="R44" s="16"/>
      <c r="S44" s="16"/>
      <c r="T44" s="16"/>
    </row>
    <row r="45" spans="1:20" ht="12" customHeight="1">
      <c r="A45" s="8"/>
      <c r="B45" s="9" t="s">
        <v>79</v>
      </c>
      <c r="C45" s="15">
        <v>173</v>
      </c>
      <c r="D45" s="16">
        <v>400</v>
      </c>
      <c r="E45" s="16">
        <v>92815</v>
      </c>
      <c r="F45" s="16">
        <v>12095</v>
      </c>
      <c r="G45" s="16">
        <v>809</v>
      </c>
      <c r="H45" s="17">
        <v>22</v>
      </c>
      <c r="I45" s="17">
        <v>61</v>
      </c>
      <c r="J45" s="17">
        <v>5005</v>
      </c>
      <c r="K45" s="33" t="s">
        <v>80</v>
      </c>
      <c r="L45" s="34"/>
      <c r="M45" s="15"/>
      <c r="N45" s="15"/>
      <c r="O45" s="16"/>
      <c r="P45" s="16"/>
      <c r="Q45" s="16"/>
      <c r="R45" s="16"/>
      <c r="S45" s="16"/>
      <c r="T45" s="16"/>
    </row>
    <row r="46" spans="1:20" ht="12" customHeight="1">
      <c r="A46" s="35"/>
      <c r="B46" s="36"/>
      <c r="C46" s="15"/>
      <c r="D46" s="16"/>
      <c r="E46" s="16"/>
      <c r="F46" s="16"/>
      <c r="G46" s="16"/>
      <c r="H46" s="17"/>
      <c r="I46" s="17"/>
      <c r="J46" s="17"/>
      <c r="K46" s="11"/>
      <c r="L46" s="9" t="s">
        <v>81</v>
      </c>
      <c r="M46" s="15">
        <v>82</v>
      </c>
      <c r="N46" s="15">
        <v>146</v>
      </c>
      <c r="O46" s="16">
        <v>18090</v>
      </c>
      <c r="P46" s="16">
        <v>2422</v>
      </c>
      <c r="Q46" s="16">
        <v>59</v>
      </c>
      <c r="R46" s="16">
        <v>2</v>
      </c>
      <c r="S46" s="16" t="s">
        <v>21</v>
      </c>
      <c r="T46" s="16" t="s">
        <v>21</v>
      </c>
    </row>
    <row r="47" spans="1:20" ht="12" customHeight="1">
      <c r="A47" s="29" t="s">
        <v>82</v>
      </c>
      <c r="B47" s="30"/>
      <c r="C47" s="15"/>
      <c r="D47" s="16"/>
      <c r="E47" s="16"/>
      <c r="F47" s="16"/>
      <c r="G47" s="16"/>
      <c r="H47" s="17"/>
      <c r="I47" s="17"/>
      <c r="J47" s="17"/>
      <c r="K47" s="11"/>
      <c r="L47" s="9" t="s">
        <v>83</v>
      </c>
      <c r="M47" s="15">
        <v>129</v>
      </c>
      <c r="N47" s="15">
        <v>288</v>
      </c>
      <c r="O47" s="16">
        <v>41671</v>
      </c>
      <c r="P47" s="16">
        <v>4370</v>
      </c>
      <c r="Q47" s="16">
        <v>1640</v>
      </c>
      <c r="R47" s="16">
        <v>5</v>
      </c>
      <c r="S47" s="16">
        <v>32</v>
      </c>
      <c r="T47" s="16">
        <v>5806</v>
      </c>
    </row>
    <row r="48" spans="1:20" ht="12" customHeight="1">
      <c r="A48" s="8"/>
      <c r="B48" s="9" t="s">
        <v>84</v>
      </c>
      <c r="C48" s="15">
        <v>94</v>
      </c>
      <c r="D48" s="16">
        <v>143</v>
      </c>
      <c r="E48" s="16">
        <v>19154</v>
      </c>
      <c r="F48" s="16">
        <v>2241</v>
      </c>
      <c r="G48" s="16">
        <v>220</v>
      </c>
      <c r="H48" s="17">
        <v>12</v>
      </c>
      <c r="I48" s="17">
        <v>25</v>
      </c>
      <c r="J48" s="17">
        <v>791</v>
      </c>
      <c r="K48" s="11"/>
      <c r="L48" s="9" t="s">
        <v>85</v>
      </c>
      <c r="M48" s="15">
        <v>124</v>
      </c>
      <c r="N48" s="15">
        <v>242</v>
      </c>
      <c r="O48" s="16">
        <v>31562</v>
      </c>
      <c r="P48" s="16">
        <v>4110</v>
      </c>
      <c r="Q48" s="16">
        <v>540</v>
      </c>
      <c r="R48" s="16">
        <v>15</v>
      </c>
      <c r="S48" s="16">
        <v>28</v>
      </c>
      <c r="T48" s="16">
        <v>1696</v>
      </c>
    </row>
    <row r="49" spans="1:20" ht="12" customHeight="1">
      <c r="A49" s="8"/>
      <c r="B49" s="9" t="s">
        <v>86</v>
      </c>
      <c r="C49" s="15">
        <v>102</v>
      </c>
      <c r="D49" s="16">
        <v>254</v>
      </c>
      <c r="E49" s="16">
        <v>49211</v>
      </c>
      <c r="F49" s="16">
        <v>4980</v>
      </c>
      <c r="G49" s="16">
        <v>813</v>
      </c>
      <c r="H49" s="17">
        <v>6</v>
      </c>
      <c r="I49" s="17">
        <v>17</v>
      </c>
      <c r="J49" s="17">
        <v>2281</v>
      </c>
      <c r="K49" s="11"/>
      <c r="L49" s="9" t="s">
        <v>87</v>
      </c>
      <c r="M49" s="15">
        <v>114</v>
      </c>
      <c r="N49" s="15">
        <v>214</v>
      </c>
      <c r="O49" s="16">
        <v>40769</v>
      </c>
      <c r="P49" s="16">
        <v>5540</v>
      </c>
      <c r="Q49" s="16">
        <v>640</v>
      </c>
      <c r="R49" s="16">
        <v>18</v>
      </c>
      <c r="S49" s="16">
        <v>26</v>
      </c>
      <c r="T49" s="16">
        <v>1180</v>
      </c>
    </row>
    <row r="50" spans="1:20" ht="12" customHeight="1">
      <c r="A50" s="8"/>
      <c r="B50" s="9" t="s">
        <v>88</v>
      </c>
      <c r="C50" s="15">
        <v>174</v>
      </c>
      <c r="D50" s="16">
        <v>341</v>
      </c>
      <c r="E50" s="16">
        <v>47211</v>
      </c>
      <c r="F50" s="16">
        <v>8753</v>
      </c>
      <c r="G50" s="16">
        <v>255</v>
      </c>
      <c r="H50" s="17">
        <v>18</v>
      </c>
      <c r="I50" s="17">
        <v>29</v>
      </c>
      <c r="J50" s="17">
        <v>1285</v>
      </c>
      <c r="K50" s="31"/>
      <c r="L50" s="32"/>
      <c r="M50" s="15"/>
      <c r="N50" s="15"/>
      <c r="O50" s="16"/>
      <c r="P50" s="16"/>
      <c r="Q50" s="16"/>
      <c r="R50" s="16"/>
      <c r="S50" s="16"/>
      <c r="T50" s="16"/>
    </row>
    <row r="51" spans="1:20" ht="12" customHeight="1">
      <c r="A51" s="8"/>
      <c r="B51" s="9" t="s">
        <v>89</v>
      </c>
      <c r="C51" s="15">
        <v>203</v>
      </c>
      <c r="D51" s="16">
        <v>617</v>
      </c>
      <c r="E51" s="16">
        <v>150732</v>
      </c>
      <c r="F51" s="16">
        <v>19046</v>
      </c>
      <c r="G51" s="16">
        <v>765</v>
      </c>
      <c r="H51" s="17">
        <v>57</v>
      </c>
      <c r="I51" s="17">
        <v>168</v>
      </c>
      <c r="J51" s="17">
        <v>15376</v>
      </c>
      <c r="K51" s="33" t="s">
        <v>90</v>
      </c>
      <c r="L51" s="34"/>
      <c r="M51" s="15"/>
      <c r="N51" s="15"/>
      <c r="O51" s="16"/>
      <c r="P51" s="16"/>
      <c r="Q51" s="16"/>
      <c r="R51" s="16"/>
      <c r="S51" s="16"/>
      <c r="T51" s="16"/>
    </row>
    <row r="52" spans="1:20" ht="12" customHeight="1">
      <c r="A52" s="35"/>
      <c r="B52" s="36"/>
      <c r="C52" s="15"/>
      <c r="D52" s="16"/>
      <c r="E52" s="16"/>
      <c r="F52" s="16"/>
      <c r="G52" s="16"/>
      <c r="H52" s="17"/>
      <c r="I52" s="17"/>
      <c r="J52" s="17"/>
      <c r="K52" s="11"/>
      <c r="L52" s="9" t="s">
        <v>91</v>
      </c>
      <c r="M52" s="15">
        <v>97</v>
      </c>
      <c r="N52" s="15">
        <v>175</v>
      </c>
      <c r="O52" s="16">
        <v>21987</v>
      </c>
      <c r="P52" s="16">
        <v>3433</v>
      </c>
      <c r="Q52" s="16">
        <v>202</v>
      </c>
      <c r="R52" s="16">
        <v>5</v>
      </c>
      <c r="S52" s="16">
        <v>11</v>
      </c>
      <c r="T52" s="16">
        <v>304</v>
      </c>
    </row>
    <row r="53" spans="1:20" ht="12" customHeight="1">
      <c r="A53" s="29" t="s">
        <v>92</v>
      </c>
      <c r="B53" s="30"/>
      <c r="C53" s="15"/>
      <c r="D53" s="16"/>
      <c r="E53" s="16"/>
      <c r="F53" s="16"/>
      <c r="G53" s="16"/>
      <c r="H53" s="17"/>
      <c r="I53" s="17"/>
      <c r="J53" s="17"/>
      <c r="K53" s="11"/>
      <c r="L53" s="9" t="s">
        <v>93</v>
      </c>
      <c r="M53" s="15">
        <v>203</v>
      </c>
      <c r="N53" s="15">
        <v>394</v>
      </c>
      <c r="O53" s="16">
        <v>69345</v>
      </c>
      <c r="P53" s="16">
        <v>8677</v>
      </c>
      <c r="Q53" s="16">
        <v>758</v>
      </c>
      <c r="R53" s="16">
        <v>8</v>
      </c>
      <c r="S53" s="16">
        <v>16</v>
      </c>
      <c r="T53" s="16">
        <v>1063</v>
      </c>
    </row>
    <row r="54" spans="1:12" ht="12" customHeight="1">
      <c r="A54" s="8"/>
      <c r="B54" s="9" t="s">
        <v>94</v>
      </c>
      <c r="C54" s="15">
        <v>304</v>
      </c>
      <c r="D54" s="16">
        <v>840</v>
      </c>
      <c r="E54" s="16">
        <v>220396</v>
      </c>
      <c r="F54" s="16">
        <v>21446</v>
      </c>
      <c r="G54" s="16">
        <v>1475</v>
      </c>
      <c r="H54" s="17">
        <v>31</v>
      </c>
      <c r="I54" s="17">
        <v>69</v>
      </c>
      <c r="J54" s="17">
        <v>3345</v>
      </c>
      <c r="K54" s="37"/>
      <c r="L54" s="38"/>
    </row>
    <row r="55" spans="1:20" ht="6" customHeight="1">
      <c r="A55" s="25"/>
      <c r="B55" s="26"/>
      <c r="C55" s="21"/>
      <c r="D55" s="22"/>
      <c r="E55" s="22"/>
      <c r="F55" s="23"/>
      <c r="G55" s="22"/>
      <c r="H55" s="22"/>
      <c r="I55" s="22"/>
      <c r="J55" s="22"/>
      <c r="K55" s="27"/>
      <c r="L55" s="28"/>
      <c r="M55" s="24"/>
      <c r="N55" s="24"/>
      <c r="O55" s="22"/>
      <c r="P55" s="22"/>
      <c r="Q55" s="23"/>
      <c r="R55" s="22"/>
      <c r="S55" s="22"/>
      <c r="T55" s="22"/>
    </row>
    <row r="56" ht="12" customHeight="1">
      <c r="B56" s="5" t="s">
        <v>95</v>
      </c>
    </row>
    <row r="57" ht="12" customHeight="1">
      <c r="B57" s="5" t="s">
        <v>96</v>
      </c>
    </row>
    <row r="58" ht="12" customHeight="1">
      <c r="B58" s="5" t="s">
        <v>97</v>
      </c>
    </row>
    <row r="59" ht="12" customHeight="1">
      <c r="B59" s="5" t="s">
        <v>98</v>
      </c>
    </row>
    <row r="60" ht="12" customHeight="1">
      <c r="B60" s="5" t="s">
        <v>99</v>
      </c>
    </row>
  </sheetData>
  <sheetProtection/>
  <mergeCells count="72">
    <mergeCell ref="C5:C7"/>
    <mergeCell ref="D5:D7"/>
    <mergeCell ref="J5:J7"/>
    <mergeCell ref="M5:M7"/>
    <mergeCell ref="A1:T1"/>
    <mergeCell ref="A2:T2"/>
    <mergeCell ref="A4:B5"/>
    <mergeCell ref="C4:G4"/>
    <mergeCell ref="H4:J4"/>
    <mergeCell ref="K4:L7"/>
    <mergeCell ref="M4:Q4"/>
    <mergeCell ref="R4:T4"/>
    <mergeCell ref="N5:N7"/>
    <mergeCell ref="O5:O7"/>
    <mergeCell ref="P5:P7"/>
    <mergeCell ref="R5:R7"/>
    <mergeCell ref="S5:S7"/>
    <mergeCell ref="T5:T7"/>
    <mergeCell ref="A6:B7"/>
    <mergeCell ref="A8:B8"/>
    <mergeCell ref="K8:L8"/>
    <mergeCell ref="A9:B9"/>
    <mergeCell ref="K9:L9"/>
    <mergeCell ref="A10:B10"/>
    <mergeCell ref="E5:E7"/>
    <mergeCell ref="F5:F7"/>
    <mergeCell ref="H5:H7"/>
    <mergeCell ref="I5:I7"/>
    <mergeCell ref="A11:B11"/>
    <mergeCell ref="A12:B12"/>
    <mergeCell ref="A13:B13"/>
    <mergeCell ref="A14:B14"/>
    <mergeCell ref="A15:B15"/>
    <mergeCell ref="A16:B16"/>
    <mergeCell ref="A17:B17"/>
    <mergeCell ref="A18:B18"/>
    <mergeCell ref="K18:L18"/>
    <mergeCell ref="A19:B19"/>
    <mergeCell ref="K19:L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K28:L28"/>
    <mergeCell ref="A29:B29"/>
    <mergeCell ref="K29:L29"/>
    <mergeCell ref="A30:B30"/>
    <mergeCell ref="A31:B31"/>
    <mergeCell ref="K33:L33"/>
    <mergeCell ref="K34:L34"/>
    <mergeCell ref="A35:B35"/>
    <mergeCell ref="A36:B36"/>
    <mergeCell ref="K37:L37"/>
    <mergeCell ref="K38:L38"/>
    <mergeCell ref="A42:B42"/>
    <mergeCell ref="A43:B43"/>
    <mergeCell ref="K44:L44"/>
    <mergeCell ref="K45:L45"/>
    <mergeCell ref="A46:B46"/>
    <mergeCell ref="A55:B55"/>
    <mergeCell ref="K55:L55"/>
    <mergeCell ref="A47:B47"/>
    <mergeCell ref="K50:L50"/>
    <mergeCell ref="K51:L51"/>
    <mergeCell ref="A52:B52"/>
    <mergeCell ref="A53:B53"/>
    <mergeCell ref="K54:L5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2009-05-18T02:09:20Z</dcterms:created>
  <dcterms:modified xsi:type="dcterms:W3CDTF">2009-05-18T05:17:35Z</dcterms:modified>
  <cp:category/>
  <cp:version/>
  <cp:contentType/>
  <cp:contentStatus/>
</cp:coreProperties>
</file>