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87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'[1]177'!#REF!</definedName>
    <definedName name="_36.争議">#REF!</definedName>
    <definedName name="_40.中高年">'[1]180'!#REF!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'187'!#REF!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<sst xmlns="http://schemas.openxmlformats.org/spreadsheetml/2006/main" count="94" uniqueCount="41">
  <si>
    <t xml:space="preserve">　　　　　　　　　　　　　　　　187.   労　　　働　　　者　　　災　　　害　　　  補　　　償　　　保　　　険  </t>
  </si>
  <si>
    <t xml:space="preserve"> （単位　金額　1000円）</t>
  </si>
  <si>
    <t>年          度　　　　　　　および産業</t>
  </si>
  <si>
    <t>適       用　　事 業 所 数</t>
  </si>
  <si>
    <t>適    用　　労働者数</t>
  </si>
  <si>
    <t>徴    収　　保 険 料</t>
  </si>
  <si>
    <t>　　　　　　　　　　　保　　　　　　　　　　　　　　　　 険　　　　　　　　　　　　　　　　 給 　　　　　　　　　　　　　　　　付　　　　　　　　　</t>
  </si>
  <si>
    <t>標示</t>
  </si>
  <si>
    <t>総　　　　　　数</t>
  </si>
  <si>
    <t xml:space="preserve"> 療  養  保  償  費</t>
  </si>
  <si>
    <t>休 業 保 償 費</t>
  </si>
  <si>
    <t>障 害 補 償 費</t>
  </si>
  <si>
    <t>遺 族 補 償 費</t>
  </si>
  <si>
    <t>葬　　祭　　料</t>
  </si>
  <si>
    <t>長　期　給　付・</t>
  </si>
  <si>
    <t>障害遺族年金給付</t>
  </si>
  <si>
    <t>番号</t>
  </si>
  <si>
    <t>件　　数</t>
  </si>
  <si>
    <t>金　　額</t>
  </si>
  <si>
    <t>昭和39年度</t>
  </si>
  <si>
    <t>林業</t>
  </si>
  <si>
    <t>-</t>
  </si>
  <si>
    <t>林</t>
  </si>
  <si>
    <t>漁業</t>
  </si>
  <si>
    <t>漁</t>
  </si>
  <si>
    <t>鉱業</t>
  </si>
  <si>
    <t>鉱</t>
  </si>
  <si>
    <t>建設業</t>
  </si>
  <si>
    <t>建</t>
  </si>
  <si>
    <t>製造業</t>
  </si>
  <si>
    <t>-</t>
  </si>
  <si>
    <t>製</t>
  </si>
  <si>
    <t>運輸業</t>
  </si>
  <si>
    <t>運</t>
  </si>
  <si>
    <t>電気、ガス、水道業</t>
  </si>
  <si>
    <t>電</t>
  </si>
  <si>
    <t>その他の事業</t>
  </si>
  <si>
    <t>そ</t>
  </si>
  <si>
    <t>長期給付等</t>
  </si>
  <si>
    <t>長</t>
  </si>
  <si>
    <t xml:space="preserve">  資料：大分労働基準局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</si>
</sst>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[Red]\-#,##0.0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1" xfId="0" applyFont="1" applyBorder="1" applyAlignment="1">
      <alignment horizontal="distributed" vertical="center" wrapText="1"/>
    </xf>
    <xf numFmtId="38" fontId="21" fillId="0" borderId="12" xfId="48" applyFont="1" applyBorder="1" applyAlignment="1">
      <alignment horizontal="center" vertical="center" wrapText="1"/>
    </xf>
    <xf numFmtId="38" fontId="21" fillId="0" borderId="13" xfId="48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distributed" vertical="center" wrapText="1"/>
    </xf>
    <xf numFmtId="38" fontId="21" fillId="0" borderId="18" xfId="48" applyFont="1" applyBorder="1" applyAlignment="1">
      <alignment horizontal="center" vertical="center" wrapText="1"/>
    </xf>
    <xf numFmtId="38" fontId="21" fillId="0" borderId="19" xfId="48" applyFont="1" applyBorder="1" applyAlignment="1">
      <alignment horizontal="center" vertical="center"/>
    </xf>
    <xf numFmtId="38" fontId="21" fillId="0" borderId="20" xfId="48" applyFont="1" applyBorder="1" applyAlignment="1">
      <alignment horizontal="center" vertical="center"/>
    </xf>
    <xf numFmtId="38" fontId="21" fillId="0" borderId="21" xfId="48" applyFont="1" applyBorder="1" applyAlignment="1">
      <alignment horizontal="center" vertical="center"/>
    </xf>
    <xf numFmtId="38" fontId="21" fillId="0" borderId="22" xfId="48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38" fontId="21" fillId="0" borderId="24" xfId="48" applyFont="1" applyBorder="1" applyAlignment="1">
      <alignment horizontal="center" vertical="center"/>
    </xf>
    <xf numFmtId="38" fontId="21" fillId="0" borderId="25" xfId="48" applyFont="1" applyBorder="1" applyAlignment="1">
      <alignment horizontal="center" vertical="center"/>
    </xf>
    <xf numFmtId="38" fontId="21" fillId="0" borderId="26" xfId="48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1" fillId="0" borderId="26" xfId="0" applyFont="1" applyBorder="1" applyAlignment="1">
      <alignment horizontal="distributed" vertical="center" wrapText="1"/>
    </xf>
    <xf numFmtId="38" fontId="21" fillId="0" borderId="24" xfId="48" applyFont="1" applyBorder="1" applyAlignment="1">
      <alignment horizontal="center" vertical="center" wrapText="1"/>
    </xf>
    <xf numFmtId="38" fontId="21" fillId="0" borderId="27" xfId="48" applyFont="1" applyBorder="1" applyAlignment="1">
      <alignment horizontal="center" vertical="center"/>
    </xf>
    <xf numFmtId="38" fontId="21" fillId="0" borderId="28" xfId="48" applyFont="1" applyBorder="1" applyAlignment="1">
      <alignment horizontal="center" vertical="center"/>
    </xf>
    <xf numFmtId="38" fontId="21" fillId="0" borderId="29" xfId="48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38" fontId="21" fillId="0" borderId="0" xfId="48" applyFont="1" applyAlignment="1">
      <alignment vertical="center"/>
    </xf>
    <xf numFmtId="177" fontId="21" fillId="0" borderId="0" xfId="48" applyNumberFormat="1" applyFont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17" xfId="0" applyFont="1" applyBorder="1" applyAlignment="1">
      <alignment horizontal="distributed" vertical="center"/>
    </xf>
    <xf numFmtId="41" fontId="21" fillId="0" borderId="0" xfId="48" applyNumberFormat="1" applyFont="1" applyAlignment="1">
      <alignment horizontal="right" vertical="center"/>
    </xf>
    <xf numFmtId="41" fontId="21" fillId="0" borderId="0" xfId="0" applyNumberFormat="1" applyFont="1" applyAlignment="1">
      <alignment horizontal="right" vertical="center"/>
    </xf>
    <xf numFmtId="0" fontId="21" fillId="0" borderId="23" xfId="0" applyFont="1" applyBorder="1" applyAlignment="1">
      <alignment horizontal="center" vertical="center"/>
    </xf>
    <xf numFmtId="0" fontId="21" fillId="0" borderId="17" xfId="0" applyFont="1" applyBorder="1" applyAlignment="1" quotePrefix="1">
      <alignment horizontal="center" vertical="center"/>
    </xf>
    <xf numFmtId="0" fontId="24" fillId="0" borderId="17" xfId="0" applyFont="1" applyBorder="1" applyAlignment="1" quotePrefix="1">
      <alignment horizontal="center" vertical="center"/>
    </xf>
    <xf numFmtId="41" fontId="24" fillId="0" borderId="0" xfId="48" applyNumberFormat="1" applyFont="1" applyAlignment="1">
      <alignment horizontal="right" vertical="center"/>
    </xf>
    <xf numFmtId="0" fontId="24" fillId="0" borderId="23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41" fontId="21" fillId="0" borderId="0" xfId="48" applyNumberFormat="1" applyFont="1" applyBorder="1" applyAlignment="1">
      <alignment horizontal="right" vertical="center"/>
    </xf>
    <xf numFmtId="41" fontId="21" fillId="0" borderId="0" xfId="0" applyNumberFormat="1" applyFont="1" applyBorder="1" applyAlignment="1">
      <alignment horizontal="right" vertical="center"/>
    </xf>
    <xf numFmtId="0" fontId="21" fillId="0" borderId="26" xfId="0" applyFont="1" applyBorder="1" applyAlignment="1">
      <alignment horizontal="distributed" vertical="center"/>
    </xf>
    <xf numFmtId="38" fontId="21" fillId="0" borderId="30" xfId="48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2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6&#21172;&#20685;171-1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2A.B (2)"/>
      <sheetName val="171"/>
      <sheetName val="172A.B"/>
      <sheetName val="173A.B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selection activeCell="A1" sqref="A1:S1"/>
    </sheetView>
  </sheetViews>
  <sheetFormatPr defaultColWidth="8.8515625" defaultRowHeight="12" customHeight="1"/>
  <cols>
    <col min="1" max="1" width="18.7109375" style="6" customWidth="1"/>
    <col min="2" max="3" width="12.7109375" style="6" customWidth="1"/>
    <col min="4" max="6" width="10.7109375" style="33" customWidth="1"/>
    <col min="7" max="8" width="11.7109375" style="33" customWidth="1"/>
    <col min="9" max="9" width="10.7109375" style="33" customWidth="1"/>
    <col min="10" max="18" width="10.7109375" style="6" customWidth="1"/>
    <col min="19" max="19" width="5.7109375" style="6" customWidth="1"/>
    <col min="20" max="16384" width="8.8515625" style="6" customWidth="1"/>
  </cols>
  <sheetData>
    <row r="1" spans="1:19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9" ht="12" customHeight="1" thickBot="1">
      <c r="A2" s="4" t="s">
        <v>1</v>
      </c>
      <c r="B2" s="4"/>
      <c r="C2" s="4"/>
      <c r="D2" s="4"/>
      <c r="E2" s="4"/>
      <c r="F2" s="4"/>
      <c r="G2" s="5"/>
      <c r="H2" s="5"/>
      <c r="I2" s="6"/>
    </row>
    <row r="3" spans="1:19" ht="12" customHeight="1" thickTop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12" t="s">
        <v>7</v>
      </c>
    </row>
    <row r="4" spans="1:19" ht="12" customHeight="1">
      <c r="A4" s="13"/>
      <c r="B4" s="14"/>
      <c r="C4" s="14"/>
      <c r="D4" s="14"/>
      <c r="E4" s="15" t="s">
        <v>8</v>
      </c>
      <c r="F4" s="15"/>
      <c r="G4" s="15" t="s">
        <v>9</v>
      </c>
      <c r="H4" s="16"/>
      <c r="I4" s="17" t="s">
        <v>10</v>
      </c>
      <c r="J4" s="15"/>
      <c r="K4" s="15" t="s">
        <v>11</v>
      </c>
      <c r="L4" s="15"/>
      <c r="M4" s="15" t="s">
        <v>12</v>
      </c>
      <c r="N4" s="15"/>
      <c r="O4" s="15" t="s">
        <v>13</v>
      </c>
      <c r="P4" s="15"/>
      <c r="Q4" s="18" t="s">
        <v>14</v>
      </c>
      <c r="R4" s="18"/>
      <c r="S4" s="19"/>
    </row>
    <row r="5" spans="1:19" ht="12" customHeight="1">
      <c r="A5" s="13"/>
      <c r="B5" s="14"/>
      <c r="C5" s="14"/>
      <c r="D5" s="14"/>
      <c r="E5" s="20"/>
      <c r="F5" s="20"/>
      <c r="G5" s="20"/>
      <c r="H5" s="21"/>
      <c r="I5" s="22"/>
      <c r="J5" s="20"/>
      <c r="K5" s="20"/>
      <c r="L5" s="20"/>
      <c r="M5" s="20"/>
      <c r="N5" s="20"/>
      <c r="O5" s="20"/>
      <c r="P5" s="20"/>
      <c r="Q5" s="23" t="s">
        <v>15</v>
      </c>
      <c r="R5" s="24"/>
      <c r="S5" s="25" t="s">
        <v>16</v>
      </c>
    </row>
    <row r="6" spans="1:19" ht="12" customHeight="1">
      <c r="A6" s="26"/>
      <c r="B6" s="27"/>
      <c r="C6" s="27"/>
      <c r="D6" s="27"/>
      <c r="E6" s="28" t="s">
        <v>17</v>
      </c>
      <c r="F6" s="29" t="s">
        <v>18</v>
      </c>
      <c r="G6" s="30" t="s">
        <v>17</v>
      </c>
      <c r="H6" s="29" t="s">
        <v>18</v>
      </c>
      <c r="I6" s="28" t="s">
        <v>17</v>
      </c>
      <c r="J6" s="30" t="s">
        <v>18</v>
      </c>
      <c r="K6" s="30" t="s">
        <v>17</v>
      </c>
      <c r="L6" s="29" t="s">
        <v>18</v>
      </c>
      <c r="M6" s="30" t="s">
        <v>17</v>
      </c>
      <c r="N6" s="29" t="s">
        <v>18</v>
      </c>
      <c r="O6" s="30" t="s">
        <v>17</v>
      </c>
      <c r="P6" s="29" t="s">
        <v>18</v>
      </c>
      <c r="Q6" s="30" t="s">
        <v>17</v>
      </c>
      <c r="R6" s="29" t="s">
        <v>18</v>
      </c>
      <c r="S6" s="31"/>
    </row>
    <row r="7" spans="1:19" ht="6" customHeight="1">
      <c r="A7" s="32"/>
      <c r="B7" s="33"/>
      <c r="C7" s="33"/>
      <c r="E7" s="34"/>
      <c r="F7" s="34"/>
      <c r="G7" s="34"/>
      <c r="H7" s="6"/>
      <c r="I7" s="6"/>
      <c r="S7" s="35"/>
    </row>
    <row r="8" spans="1:19" ht="12" customHeight="1">
      <c r="A8" s="36" t="s">
        <v>19</v>
      </c>
      <c r="B8" s="37">
        <v>7496</v>
      </c>
      <c r="C8" s="37">
        <v>134661</v>
      </c>
      <c r="D8" s="37">
        <v>447444</v>
      </c>
      <c r="E8" s="37">
        <f aca="true" t="shared" si="0" ref="E8:F11">SUM(G8+I8+K8+M8+O8+Q8)</f>
        <v>27414</v>
      </c>
      <c r="F8" s="37">
        <v>395997</v>
      </c>
      <c r="G8" s="37">
        <v>17968</v>
      </c>
      <c r="H8" s="37">
        <v>140069</v>
      </c>
      <c r="I8" s="38">
        <v>7755</v>
      </c>
      <c r="J8" s="38">
        <v>93867</v>
      </c>
      <c r="K8" s="37">
        <v>604</v>
      </c>
      <c r="L8" s="38">
        <v>80000</v>
      </c>
      <c r="M8" s="38">
        <v>82</v>
      </c>
      <c r="N8" s="37">
        <v>62425</v>
      </c>
      <c r="O8" s="38">
        <v>76</v>
      </c>
      <c r="P8" s="38">
        <v>4158</v>
      </c>
      <c r="Q8" s="38">
        <v>929</v>
      </c>
      <c r="R8" s="38">
        <v>15477</v>
      </c>
      <c r="S8" s="39">
        <v>39</v>
      </c>
    </row>
    <row r="9" spans="1:19" ht="12" customHeight="1">
      <c r="A9" s="40">
        <v>40</v>
      </c>
      <c r="B9" s="37">
        <v>8885</v>
      </c>
      <c r="C9" s="37">
        <v>151402</v>
      </c>
      <c r="D9" s="37">
        <v>504147</v>
      </c>
      <c r="E9" s="37">
        <f t="shared" si="0"/>
        <v>32904</v>
      </c>
      <c r="F9" s="37">
        <v>493929</v>
      </c>
      <c r="G9" s="37">
        <v>22497</v>
      </c>
      <c r="H9" s="37">
        <v>193926</v>
      </c>
      <c r="I9" s="38">
        <v>8512</v>
      </c>
      <c r="J9" s="38">
        <v>115506</v>
      </c>
      <c r="K9" s="37">
        <v>649</v>
      </c>
      <c r="L9" s="38">
        <v>99647</v>
      </c>
      <c r="M9" s="38">
        <v>64</v>
      </c>
      <c r="N9" s="37">
        <v>58786</v>
      </c>
      <c r="O9" s="38">
        <v>56</v>
      </c>
      <c r="P9" s="38">
        <v>3431</v>
      </c>
      <c r="Q9" s="38">
        <v>1126</v>
      </c>
      <c r="R9" s="38">
        <v>22634</v>
      </c>
      <c r="S9" s="39">
        <v>40</v>
      </c>
    </row>
    <row r="10" spans="1:19" ht="12" customHeight="1">
      <c r="A10" s="40">
        <v>41</v>
      </c>
      <c r="B10" s="37">
        <v>9370</v>
      </c>
      <c r="C10" s="37">
        <v>177043</v>
      </c>
      <c r="D10" s="37">
        <v>542773</v>
      </c>
      <c r="E10" s="37">
        <f t="shared" si="0"/>
        <v>38807</v>
      </c>
      <c r="F10" s="37">
        <v>552199</v>
      </c>
      <c r="G10" s="37">
        <v>27122</v>
      </c>
      <c r="H10" s="37">
        <v>257343</v>
      </c>
      <c r="I10" s="38">
        <v>10086</v>
      </c>
      <c r="J10" s="38">
        <v>147583</v>
      </c>
      <c r="K10" s="37">
        <v>603</v>
      </c>
      <c r="L10" s="38">
        <v>90703</v>
      </c>
      <c r="M10" s="38">
        <v>20</v>
      </c>
      <c r="N10" s="37">
        <v>11801</v>
      </c>
      <c r="O10" s="38">
        <v>60</v>
      </c>
      <c r="P10" s="38">
        <v>3978</v>
      </c>
      <c r="Q10" s="38">
        <v>916</v>
      </c>
      <c r="R10" s="38">
        <v>40792</v>
      </c>
      <c r="S10" s="39">
        <v>41</v>
      </c>
    </row>
    <row r="11" spans="1:19" ht="12" customHeight="1">
      <c r="A11" s="40">
        <v>42</v>
      </c>
      <c r="B11" s="37">
        <v>8689</v>
      </c>
      <c r="C11" s="37">
        <v>173448</v>
      </c>
      <c r="D11" s="37">
        <v>690400</v>
      </c>
      <c r="E11" s="37">
        <f t="shared" si="0"/>
        <v>40196</v>
      </c>
      <c r="F11" s="37">
        <f t="shared" si="0"/>
        <v>614966</v>
      </c>
      <c r="G11" s="37">
        <v>28063</v>
      </c>
      <c r="H11" s="37">
        <v>280256</v>
      </c>
      <c r="I11" s="38">
        <v>10232</v>
      </c>
      <c r="J11" s="38">
        <v>168192</v>
      </c>
      <c r="K11" s="37">
        <v>603</v>
      </c>
      <c r="L11" s="38">
        <v>102140</v>
      </c>
      <c r="M11" s="38">
        <v>26</v>
      </c>
      <c r="N11" s="37">
        <v>11248</v>
      </c>
      <c r="O11" s="38">
        <v>64</v>
      </c>
      <c r="P11" s="38">
        <v>4546</v>
      </c>
      <c r="Q11" s="38">
        <v>1208</v>
      </c>
      <c r="R11" s="38">
        <v>48584</v>
      </c>
      <c r="S11" s="39">
        <v>42</v>
      </c>
    </row>
    <row r="12" spans="1:19" ht="12" customHeight="1">
      <c r="A12" s="40"/>
      <c r="B12" s="37"/>
      <c r="C12" s="37"/>
      <c r="D12" s="37"/>
      <c r="E12" s="37"/>
      <c r="F12" s="37"/>
      <c r="G12" s="37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9"/>
    </row>
    <row r="13" spans="1:19" s="44" customFormat="1" ht="12" customHeight="1">
      <c r="A13" s="41">
        <v>43</v>
      </c>
      <c r="B13" s="42">
        <f aca="true" t="shared" si="1" ref="B13:R13">SUM(B15:B23)</f>
        <v>9142</v>
      </c>
      <c r="C13" s="42">
        <f t="shared" si="1"/>
        <v>189960</v>
      </c>
      <c r="D13" s="42">
        <f t="shared" si="1"/>
        <v>840658</v>
      </c>
      <c r="E13" s="42">
        <f t="shared" si="1"/>
        <v>39830</v>
      </c>
      <c r="F13" s="42">
        <f t="shared" si="1"/>
        <v>737417</v>
      </c>
      <c r="G13" s="42">
        <f t="shared" si="1"/>
        <v>28046</v>
      </c>
      <c r="H13" s="42">
        <f t="shared" si="1"/>
        <v>358205</v>
      </c>
      <c r="I13" s="42">
        <f t="shared" si="1"/>
        <v>10418</v>
      </c>
      <c r="J13" s="42">
        <f t="shared" si="1"/>
        <v>201859</v>
      </c>
      <c r="K13" s="42">
        <f t="shared" si="1"/>
        <v>636</v>
      </c>
      <c r="L13" s="42">
        <f t="shared" si="1"/>
        <v>120751</v>
      </c>
      <c r="M13" s="42">
        <f t="shared" si="1"/>
        <v>6</v>
      </c>
      <c r="N13" s="42">
        <f t="shared" si="1"/>
        <v>2806</v>
      </c>
      <c r="O13" s="42">
        <f t="shared" si="1"/>
        <v>68</v>
      </c>
      <c r="P13" s="42">
        <f t="shared" si="1"/>
        <v>5046</v>
      </c>
      <c r="Q13" s="42">
        <f t="shared" si="1"/>
        <v>656</v>
      </c>
      <c r="R13" s="42">
        <f t="shared" si="1"/>
        <v>48750</v>
      </c>
      <c r="S13" s="43">
        <v>43</v>
      </c>
    </row>
    <row r="14" spans="1:19" ht="12" customHeight="1">
      <c r="A14" s="40"/>
      <c r="B14" s="37"/>
      <c r="C14" s="37"/>
      <c r="D14" s="37"/>
      <c r="E14" s="37"/>
      <c r="F14" s="37"/>
      <c r="G14" s="37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9"/>
    </row>
    <row r="15" spans="1:19" ht="12" customHeight="1">
      <c r="A15" s="36" t="s">
        <v>20</v>
      </c>
      <c r="B15" s="37">
        <v>751</v>
      </c>
      <c r="C15" s="37">
        <v>5810</v>
      </c>
      <c r="D15" s="37">
        <v>52737</v>
      </c>
      <c r="E15" s="37">
        <f>SUM(G15,I15,K15,M15,O15,Q15)</f>
        <v>2832</v>
      </c>
      <c r="F15" s="37">
        <f>SUM(H15,J15,L15,N15,P15,R15)</f>
        <v>51622</v>
      </c>
      <c r="G15" s="37">
        <v>1844</v>
      </c>
      <c r="H15" s="37">
        <v>23189</v>
      </c>
      <c r="I15" s="38">
        <v>939</v>
      </c>
      <c r="J15" s="38">
        <v>20325</v>
      </c>
      <c r="K15" s="37">
        <v>45</v>
      </c>
      <c r="L15" s="38">
        <v>7804</v>
      </c>
      <c r="M15" s="38" t="s">
        <v>21</v>
      </c>
      <c r="N15" s="37" t="s">
        <v>21</v>
      </c>
      <c r="O15" s="38">
        <v>4</v>
      </c>
      <c r="P15" s="38">
        <v>304</v>
      </c>
      <c r="Q15" s="38" t="s">
        <v>21</v>
      </c>
      <c r="R15" s="38" t="s">
        <v>21</v>
      </c>
      <c r="S15" s="39" t="s">
        <v>22</v>
      </c>
    </row>
    <row r="16" spans="1:19" ht="12" customHeight="1">
      <c r="A16" s="36" t="s">
        <v>23</v>
      </c>
      <c r="B16" s="37">
        <v>26</v>
      </c>
      <c r="C16" s="45">
        <v>361</v>
      </c>
      <c r="D16" s="45">
        <v>3727</v>
      </c>
      <c r="E16" s="37">
        <f aca="true" t="shared" si="2" ref="E16:F23">SUM(G16,I16,K16,M16,O16,Q16)</f>
        <v>78</v>
      </c>
      <c r="F16" s="37">
        <f t="shared" si="2"/>
        <v>1817</v>
      </c>
      <c r="G16" s="45">
        <v>53</v>
      </c>
      <c r="H16" s="37">
        <v>1060</v>
      </c>
      <c r="I16" s="38">
        <v>25</v>
      </c>
      <c r="J16" s="38">
        <v>757</v>
      </c>
      <c r="K16" s="37" t="s">
        <v>21</v>
      </c>
      <c r="L16" s="38" t="s">
        <v>21</v>
      </c>
      <c r="M16" s="38" t="s">
        <v>21</v>
      </c>
      <c r="N16" s="37" t="s">
        <v>21</v>
      </c>
      <c r="O16" s="38" t="s">
        <v>21</v>
      </c>
      <c r="P16" s="38" t="s">
        <v>21</v>
      </c>
      <c r="Q16" s="38" t="s">
        <v>21</v>
      </c>
      <c r="R16" s="38" t="s">
        <v>21</v>
      </c>
      <c r="S16" s="39" t="s">
        <v>24</v>
      </c>
    </row>
    <row r="17" spans="1:19" ht="12" customHeight="1">
      <c r="A17" s="36" t="s">
        <v>25</v>
      </c>
      <c r="B17" s="37">
        <v>243</v>
      </c>
      <c r="C17" s="45">
        <v>3651</v>
      </c>
      <c r="D17" s="45">
        <v>54155</v>
      </c>
      <c r="E17" s="37">
        <f t="shared" si="2"/>
        <v>1829</v>
      </c>
      <c r="F17" s="37">
        <f t="shared" si="2"/>
        <v>33204</v>
      </c>
      <c r="G17" s="46">
        <v>1239</v>
      </c>
      <c r="H17" s="37">
        <v>14953</v>
      </c>
      <c r="I17" s="38">
        <v>553</v>
      </c>
      <c r="J17" s="38">
        <v>10791</v>
      </c>
      <c r="K17" s="37">
        <v>20</v>
      </c>
      <c r="L17" s="38">
        <v>5570</v>
      </c>
      <c r="M17" s="38">
        <v>2</v>
      </c>
      <c r="N17" s="37">
        <v>621</v>
      </c>
      <c r="O17" s="38">
        <v>15</v>
      </c>
      <c r="P17" s="38">
        <v>1269</v>
      </c>
      <c r="Q17" s="38" t="s">
        <v>21</v>
      </c>
      <c r="R17" s="38" t="s">
        <v>21</v>
      </c>
      <c r="S17" s="39" t="s">
        <v>26</v>
      </c>
    </row>
    <row r="18" spans="1:19" ht="12" customHeight="1">
      <c r="A18" s="36" t="s">
        <v>27</v>
      </c>
      <c r="B18" s="37">
        <v>1860</v>
      </c>
      <c r="C18" s="37">
        <v>35267</v>
      </c>
      <c r="D18" s="37">
        <v>404126</v>
      </c>
      <c r="E18" s="37">
        <f t="shared" si="2"/>
        <v>15104</v>
      </c>
      <c r="F18" s="37">
        <f t="shared" si="2"/>
        <v>307443</v>
      </c>
      <c r="G18" s="38">
        <v>10246</v>
      </c>
      <c r="H18" s="37">
        <v>154577</v>
      </c>
      <c r="I18" s="38">
        <v>4597</v>
      </c>
      <c r="J18" s="38">
        <v>98131</v>
      </c>
      <c r="K18" s="37">
        <v>229</v>
      </c>
      <c r="L18" s="38">
        <v>50747</v>
      </c>
      <c r="M18" s="38">
        <v>3</v>
      </c>
      <c r="N18" s="37">
        <v>1812</v>
      </c>
      <c r="O18" s="38">
        <v>29</v>
      </c>
      <c r="P18" s="38">
        <v>2176</v>
      </c>
      <c r="Q18" s="38" t="s">
        <v>21</v>
      </c>
      <c r="R18" s="38" t="s">
        <v>21</v>
      </c>
      <c r="S18" s="39" t="s">
        <v>28</v>
      </c>
    </row>
    <row r="19" spans="1:19" ht="12" customHeight="1">
      <c r="A19" s="36" t="s">
        <v>29</v>
      </c>
      <c r="B19" s="37">
        <v>2703</v>
      </c>
      <c r="C19" s="37">
        <v>52749</v>
      </c>
      <c r="D19" s="37">
        <v>183653</v>
      </c>
      <c r="E19" s="37">
        <f t="shared" si="2"/>
        <v>11852</v>
      </c>
      <c r="F19" s="37">
        <f t="shared" si="2"/>
        <v>169126</v>
      </c>
      <c r="G19" s="38">
        <v>8920</v>
      </c>
      <c r="H19" s="37">
        <v>83178</v>
      </c>
      <c r="I19" s="38">
        <v>2661</v>
      </c>
      <c r="J19" s="38">
        <v>41805</v>
      </c>
      <c r="K19" s="37">
        <v>261</v>
      </c>
      <c r="L19" s="38">
        <v>43215</v>
      </c>
      <c r="M19" s="38">
        <v>1</v>
      </c>
      <c r="N19" s="37">
        <v>373</v>
      </c>
      <c r="O19" s="38">
        <v>9</v>
      </c>
      <c r="P19" s="38">
        <v>555</v>
      </c>
      <c r="Q19" s="38" t="s">
        <v>30</v>
      </c>
      <c r="R19" s="38" t="s">
        <v>30</v>
      </c>
      <c r="S19" s="39" t="s">
        <v>31</v>
      </c>
    </row>
    <row r="20" spans="1:19" ht="12" customHeight="1">
      <c r="A20" s="36" t="s">
        <v>32</v>
      </c>
      <c r="B20" s="37">
        <v>432</v>
      </c>
      <c r="C20" s="37">
        <v>15229</v>
      </c>
      <c r="D20" s="37">
        <v>69442</v>
      </c>
      <c r="E20" s="37">
        <f t="shared" si="2"/>
        <v>3381</v>
      </c>
      <c r="F20" s="37">
        <f t="shared" si="2"/>
        <v>62508</v>
      </c>
      <c r="G20" s="38">
        <v>2443</v>
      </c>
      <c r="H20" s="37">
        <v>35744</v>
      </c>
      <c r="I20" s="38">
        <v>896</v>
      </c>
      <c r="J20" s="38">
        <v>18329</v>
      </c>
      <c r="K20" s="37">
        <v>37</v>
      </c>
      <c r="L20" s="38">
        <v>8043</v>
      </c>
      <c r="M20" s="38" t="s">
        <v>30</v>
      </c>
      <c r="N20" s="37" t="s">
        <v>30</v>
      </c>
      <c r="O20" s="38">
        <v>5</v>
      </c>
      <c r="P20" s="38">
        <v>392</v>
      </c>
      <c r="Q20" s="38" t="s">
        <v>30</v>
      </c>
      <c r="R20" s="38" t="s">
        <v>30</v>
      </c>
      <c r="S20" s="39" t="s">
        <v>33</v>
      </c>
    </row>
    <row r="21" spans="1:19" ht="12" customHeight="1">
      <c r="A21" s="36" t="s">
        <v>34</v>
      </c>
      <c r="B21" s="37">
        <v>25</v>
      </c>
      <c r="C21" s="37">
        <v>2411</v>
      </c>
      <c r="D21" s="37">
        <v>6278</v>
      </c>
      <c r="E21" s="37">
        <f t="shared" si="2"/>
        <v>106</v>
      </c>
      <c r="F21" s="37">
        <f t="shared" si="2"/>
        <v>2720</v>
      </c>
      <c r="G21" s="38">
        <v>61</v>
      </c>
      <c r="H21" s="37">
        <v>1431</v>
      </c>
      <c r="I21" s="38">
        <v>42</v>
      </c>
      <c r="J21" s="38">
        <v>771</v>
      </c>
      <c r="K21" s="37">
        <v>2</v>
      </c>
      <c r="L21" s="38">
        <v>469</v>
      </c>
      <c r="M21" s="38" t="s">
        <v>30</v>
      </c>
      <c r="N21" s="37" t="s">
        <v>30</v>
      </c>
      <c r="O21" s="38">
        <v>1</v>
      </c>
      <c r="P21" s="38">
        <v>49</v>
      </c>
      <c r="Q21" s="38" t="s">
        <v>30</v>
      </c>
      <c r="R21" s="38" t="s">
        <v>30</v>
      </c>
      <c r="S21" s="39" t="s">
        <v>35</v>
      </c>
    </row>
    <row r="22" spans="1:19" ht="12" customHeight="1">
      <c r="A22" s="36" t="s">
        <v>36</v>
      </c>
      <c r="B22" s="37">
        <v>3102</v>
      </c>
      <c r="C22" s="37">
        <v>74482</v>
      </c>
      <c r="D22" s="37">
        <v>66540</v>
      </c>
      <c r="E22" s="37">
        <f t="shared" si="2"/>
        <v>3992</v>
      </c>
      <c r="F22" s="37">
        <f t="shared" si="2"/>
        <v>60227</v>
      </c>
      <c r="G22" s="38">
        <v>3240</v>
      </c>
      <c r="H22" s="37">
        <v>44073</v>
      </c>
      <c r="I22" s="38">
        <v>705</v>
      </c>
      <c r="J22" s="38">
        <v>10950</v>
      </c>
      <c r="K22" s="37">
        <v>42</v>
      </c>
      <c r="L22" s="38">
        <v>4903</v>
      </c>
      <c r="M22" s="38" t="s">
        <v>30</v>
      </c>
      <c r="N22" s="37" t="s">
        <v>30</v>
      </c>
      <c r="O22" s="38">
        <v>5</v>
      </c>
      <c r="P22" s="38">
        <v>301</v>
      </c>
      <c r="Q22" s="38" t="s">
        <v>30</v>
      </c>
      <c r="R22" s="38" t="s">
        <v>30</v>
      </c>
      <c r="S22" s="39" t="s">
        <v>37</v>
      </c>
    </row>
    <row r="23" spans="1:19" ht="12" customHeight="1">
      <c r="A23" s="36" t="s">
        <v>38</v>
      </c>
      <c r="B23" s="37" t="s">
        <v>30</v>
      </c>
      <c r="C23" s="37" t="s">
        <v>30</v>
      </c>
      <c r="D23" s="37" t="s">
        <v>30</v>
      </c>
      <c r="E23" s="37">
        <f t="shared" si="2"/>
        <v>656</v>
      </c>
      <c r="F23" s="37">
        <f t="shared" si="2"/>
        <v>48750</v>
      </c>
      <c r="G23" s="38" t="s">
        <v>30</v>
      </c>
      <c r="H23" s="37" t="s">
        <v>30</v>
      </c>
      <c r="I23" s="38" t="s">
        <v>30</v>
      </c>
      <c r="J23" s="38" t="s">
        <v>30</v>
      </c>
      <c r="K23" s="37" t="s">
        <v>30</v>
      </c>
      <c r="L23" s="38" t="s">
        <v>30</v>
      </c>
      <c r="M23" s="38" t="s">
        <v>30</v>
      </c>
      <c r="N23" s="37" t="s">
        <v>30</v>
      </c>
      <c r="O23" s="38" t="s">
        <v>30</v>
      </c>
      <c r="P23" s="38" t="s">
        <v>30</v>
      </c>
      <c r="Q23" s="38">
        <v>656</v>
      </c>
      <c r="R23" s="38">
        <v>48750</v>
      </c>
      <c r="S23" s="39" t="s">
        <v>39</v>
      </c>
    </row>
    <row r="24" spans="1:19" ht="6" customHeight="1">
      <c r="A24" s="47"/>
      <c r="B24" s="48"/>
      <c r="C24" s="48"/>
      <c r="D24" s="48"/>
      <c r="E24" s="48"/>
      <c r="F24" s="48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0"/>
    </row>
    <row r="25" spans="1:19" ht="12" customHeight="1">
      <c r="A25" s="51" t="s">
        <v>40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2:9" ht="12" customHeight="1">
      <c r="B26" s="33"/>
      <c r="C26" s="33"/>
      <c r="G26" s="6"/>
      <c r="H26" s="6"/>
      <c r="I26" s="6"/>
    </row>
    <row r="27" spans="2:9" ht="12" customHeight="1">
      <c r="B27" s="33"/>
      <c r="C27" s="33"/>
      <c r="G27" s="6"/>
      <c r="H27" s="6"/>
      <c r="I27" s="6"/>
    </row>
    <row r="28" spans="2:9" ht="12" customHeight="1">
      <c r="B28" s="33"/>
      <c r="C28" s="33"/>
      <c r="G28" s="6"/>
      <c r="H28" s="6"/>
      <c r="I28" s="6"/>
    </row>
    <row r="29" spans="2:9" ht="12" customHeight="1">
      <c r="B29" s="33"/>
      <c r="C29" s="33"/>
      <c r="G29" s="6"/>
      <c r="H29" s="6"/>
      <c r="I29" s="6"/>
    </row>
    <row r="30" spans="2:9" ht="12" customHeight="1">
      <c r="B30" s="33"/>
      <c r="C30" s="33"/>
      <c r="G30" s="6"/>
      <c r="H30" s="6"/>
      <c r="I30" s="6"/>
    </row>
  </sheetData>
  <sheetProtection/>
  <mergeCells count="16">
    <mergeCell ref="K4:L5"/>
    <mergeCell ref="M4:N5"/>
    <mergeCell ref="O4:P5"/>
    <mergeCell ref="Q4:R4"/>
    <mergeCell ref="Q5:R5"/>
    <mergeCell ref="S5:S6"/>
    <mergeCell ref="A1:S1"/>
    <mergeCell ref="A3:A6"/>
    <mergeCell ref="B3:B6"/>
    <mergeCell ref="C3:C6"/>
    <mergeCell ref="D3:D6"/>
    <mergeCell ref="E3:R3"/>
    <mergeCell ref="S3:S4"/>
    <mergeCell ref="E4:F5"/>
    <mergeCell ref="G4:H5"/>
    <mergeCell ref="I4:J5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12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2009-05-18T02:35:25Z</dcterms:created>
  <dcterms:modified xsi:type="dcterms:W3CDTF">2009-05-18T02:35:32Z</dcterms:modified>
  <cp:category/>
  <cp:version/>
  <cp:contentType/>
  <cp:contentStatus/>
</cp:coreProperties>
</file>