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51" sheetId="1" r:id="rId1"/>
  </sheets>
  <externalReferences>
    <externalReference r:id="rId4"/>
    <externalReference r:id="rId5"/>
  </externalReferences>
  <definedNames>
    <definedName name="_5６農家人口" localSheetId="0">'251'!#REF!</definedName>
    <definedName name="_5６農家人口">#REF!</definedName>
    <definedName name="_Regression_Int" localSheetId="0" hidden="1">1</definedName>
    <definedName name="_xlnm.Print_Area" localSheetId="0">'251'!$A$1:$L$55</definedName>
    <definedName name="Print_Area_MI" localSheetId="0">'251'!#REF!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<sst xmlns="http://schemas.openxmlformats.org/spreadsheetml/2006/main" count="110" uniqueCount="89">
  <si>
    <t>　　　　　　　　  251.市 町 村 別 テ レ ビ 普 及 状 況</t>
  </si>
  <si>
    <t>各年3月31日　</t>
  </si>
  <si>
    <t>年次および</t>
  </si>
  <si>
    <t>普通契約</t>
  </si>
  <si>
    <t>カラー契約</t>
  </si>
  <si>
    <t>契約合計</t>
  </si>
  <si>
    <t>市町村</t>
  </si>
  <si>
    <t>契約数</t>
  </si>
  <si>
    <t>普及率</t>
  </si>
  <si>
    <t>(％)</t>
  </si>
  <si>
    <t>昭和41年</t>
  </si>
  <si>
    <t>…</t>
  </si>
  <si>
    <t>南海部郡</t>
  </si>
  <si>
    <t xml:space="preserve">42    </t>
  </si>
  <si>
    <t>上浦町</t>
  </si>
  <si>
    <t xml:space="preserve">43    </t>
  </si>
  <si>
    <t>弥生町</t>
  </si>
  <si>
    <t>本匠村</t>
  </si>
  <si>
    <t xml:space="preserve">44    </t>
  </si>
  <si>
    <t>宇目町</t>
  </si>
  <si>
    <t>直川村</t>
  </si>
  <si>
    <t>市部</t>
  </si>
  <si>
    <t>鶴見町</t>
  </si>
  <si>
    <t>米水津村</t>
  </si>
  <si>
    <t>郡部</t>
  </si>
  <si>
    <t>蒲  江  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</si>
  <si>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</si>
  <si>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</si>
  <si>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</si>
  <si>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</si>
  <si>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</si>
  <si>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</si>
  <si>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</si>
  <si>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</si>
  <si>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</si>
  <si>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</si>
  <si>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</si>
  <si>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</si>
  <si>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</si>
  <si>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</si>
  <si>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</si>
  <si>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</si>
  <si>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</si>
  <si>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</si>
  <si>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</si>
  <si>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</si>
  <si>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</si>
  <si>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</si>
  <si>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</si>
  <si>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</si>
  <si>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</si>
  <si>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</si>
  <si>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</si>
  <si>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</si>
  <si>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</si>
  <si>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</si>
  <si>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</si>
  <si>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</si>
  <si>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</si>
  <si>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</si>
  <si>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</si>
  <si>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</si>
  <si>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</si>
  <si>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</si>
  <si>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</si>
  <si>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</si>
  <si>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</si>
  <si>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</si>
  <si>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</si>
  <si>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</si>
  <si>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</si>
  <si>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</si>
  <si>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</si>
  <si>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</si>
  <si>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</si>
  <si>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</si>
  <si>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</si>
  <si>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耶馬溪町</t>
  </si>
  <si>
    <t>挾間町</t>
  </si>
  <si>
    <t>山国町</t>
  </si>
  <si>
    <t>庄内町</t>
  </si>
  <si>
    <t>湯布院町</t>
  </si>
  <si>
    <t>宇　佐　郡</t>
  </si>
  <si>
    <t>院内町</t>
  </si>
  <si>
    <t>北海部郡</t>
  </si>
  <si>
    <t>安心院町</t>
  </si>
  <si>
    <t>佐賀関町</t>
  </si>
  <si>
    <t>資料：日本放送協会「放送受信契約統計要覧」</t>
  </si>
  <si>
    <t>注　普及率は昭和40年国勢調査の世帯数に対する百分率である。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</si>
</sst>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_);[Red]\(0.0\)"/>
    <numFmt numFmtId="179" formatCode="_ * #,##0.0_ ;_ * \-#,##0.0_ ;_ * &quot;-&quot;?_ ;_ @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176" fontId="18" fillId="0" borderId="0" xfId="0" applyNumberFormat="1" applyFont="1" applyAlignment="1">
      <alignment horizontal="left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21" xfId="0" applyFont="1" applyBorder="1" applyAlignment="1" applyProtection="1">
      <alignment horizontal="distributed" vertical="center"/>
      <protection locked="0"/>
    </xf>
    <xf numFmtId="0" fontId="21" fillId="0" borderId="17" xfId="0" applyFont="1" applyBorder="1" applyAlignment="1" applyProtection="1">
      <alignment horizontal="distributed" vertical="center"/>
      <protection locked="0"/>
    </xf>
    <xf numFmtId="176" fontId="21" fillId="0" borderId="21" xfId="0" applyNumberFormat="1" applyFont="1" applyBorder="1" applyAlignment="1" applyProtection="1">
      <alignment horizontal="distributed" vertical="center"/>
      <protection locked="0"/>
    </xf>
    <xf numFmtId="0" fontId="21" fillId="0" borderId="22" xfId="0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176" fontId="21" fillId="0" borderId="24" xfId="0" applyNumberFormat="1" applyFont="1" applyBorder="1" applyAlignment="1" applyProtection="1">
      <alignment horizontal="distributed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distributed" vertical="center"/>
      <protection locked="0"/>
    </xf>
    <xf numFmtId="0" fontId="21" fillId="0" borderId="23" xfId="0" applyFont="1" applyBorder="1" applyAlignment="1" applyProtection="1">
      <alignment horizontal="distributed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2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3" fontId="21" fillId="0" borderId="21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7" xfId="0" applyNumberFormat="1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>
      <alignment horizontal="distributed" vertical="center"/>
    </xf>
    <xf numFmtId="3" fontId="25" fillId="0" borderId="21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applyProtection="1">
      <alignment horizontal="right" vertical="center"/>
      <protection/>
    </xf>
    <xf numFmtId="177" fontId="24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 quotePrefix="1">
      <alignment horizontal="right" vertical="center"/>
    </xf>
    <xf numFmtId="0" fontId="23" fillId="0" borderId="17" xfId="0" applyFont="1" applyBorder="1" applyAlignment="1">
      <alignment horizontal="right" vertical="center"/>
    </xf>
    <xf numFmtId="178" fontId="21" fillId="0" borderId="2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 quotePrefix="1">
      <alignment horizontal="center" vertical="center"/>
    </xf>
    <xf numFmtId="0" fontId="23" fillId="0" borderId="17" xfId="0" applyFont="1" applyBorder="1" applyAlignment="1">
      <alignment horizontal="center" vertical="center"/>
    </xf>
    <xf numFmtId="41" fontId="21" fillId="0" borderId="21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Alignment="1" quotePrefix="1">
      <alignment horizontal="right" vertical="center"/>
    </xf>
    <xf numFmtId="0" fontId="25" fillId="0" borderId="17" xfId="0" applyFont="1" applyBorder="1" applyAlignment="1">
      <alignment horizontal="right" vertical="center"/>
    </xf>
    <xf numFmtId="3" fontId="24" fillId="0" borderId="21" xfId="0" applyNumberFormat="1" applyFont="1" applyBorder="1" applyAlignment="1" applyProtection="1">
      <alignment horizontal="right" vertical="center"/>
      <protection/>
    </xf>
    <xf numFmtId="178" fontId="21" fillId="0" borderId="27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quotePrefix="1">
      <alignment horizontal="center" vertical="center"/>
    </xf>
    <xf numFmtId="0" fontId="25" fillId="0" borderId="17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>
      <alignment horizontal="distributed" vertical="center"/>
    </xf>
    <xf numFmtId="176" fontId="24" fillId="0" borderId="0" xfId="0" applyNumberFormat="1" applyFont="1" applyAlignment="1" quotePrefix="1">
      <alignment horizontal="distributed" vertical="center"/>
    </xf>
    <xf numFmtId="41" fontId="21" fillId="0" borderId="21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  <xf numFmtId="179" fontId="21" fillId="0" borderId="0" xfId="0" applyNumberFormat="1" applyFont="1" applyBorder="1" applyAlignment="1" applyProtection="1">
      <alignment horizontal="right" vertical="center"/>
      <protection locked="0"/>
    </xf>
    <xf numFmtId="179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3" fontId="24" fillId="0" borderId="0" xfId="0" applyNumberFormat="1" applyFont="1" applyBorder="1" applyAlignment="1">
      <alignment horizontal="right" vertical="center"/>
    </xf>
    <xf numFmtId="177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vertical="center"/>
    </xf>
    <xf numFmtId="176" fontId="21" fillId="0" borderId="22" xfId="0" applyNumberFormat="1" applyFont="1" applyBorder="1" applyAlignment="1" applyProtection="1">
      <alignment horizontal="distributed" vertical="center"/>
      <protection locked="0"/>
    </xf>
    <xf numFmtId="41" fontId="21" fillId="0" borderId="25" xfId="0" applyNumberFormat="1" applyFont="1" applyBorder="1" applyAlignment="1" applyProtection="1">
      <alignment vertical="center"/>
      <protection locked="0"/>
    </xf>
    <xf numFmtId="41" fontId="21" fillId="0" borderId="22" xfId="0" applyNumberFormat="1" applyFont="1" applyBorder="1" applyAlignment="1" applyProtection="1">
      <alignment vertical="center"/>
      <protection locked="0"/>
    </xf>
    <xf numFmtId="177" fontId="21" fillId="0" borderId="22" xfId="0" applyNumberFormat="1" applyFont="1" applyBorder="1" applyAlignment="1" applyProtection="1">
      <alignment vertical="center"/>
      <protection locked="0"/>
    </xf>
    <xf numFmtId="41" fontId="21" fillId="0" borderId="28" xfId="0" applyNumberFormat="1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177" fontId="21" fillId="0" borderId="22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6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0.66015625" defaultRowHeight="12" customHeight="1"/>
  <cols>
    <col min="1" max="1" width="1.66015625" style="10" customWidth="1"/>
    <col min="2" max="2" width="8.83203125" style="10" customWidth="1"/>
    <col min="3" max="3" width="6.08203125" style="10" customWidth="1"/>
    <col min="4" max="5" width="6.58203125" style="10" customWidth="1"/>
    <col min="6" max="6" width="6.16015625" style="10" customWidth="1"/>
    <col min="7" max="7" width="1.58203125" style="10" customWidth="1"/>
    <col min="8" max="8" width="8.83203125" style="10" customWidth="1"/>
    <col min="9" max="9" width="6.08203125" style="10" customWidth="1"/>
    <col min="10" max="11" width="6.58203125" style="10" customWidth="1"/>
    <col min="12" max="12" width="6.16015625" style="10" customWidth="1"/>
    <col min="13" max="16384" width="10.66015625" style="10" customWidth="1"/>
  </cols>
  <sheetData>
    <row r="1" spans="1:12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3"/>
      <c r="B2" s="4"/>
      <c r="C2" s="5"/>
      <c r="D2" s="5"/>
      <c r="E2" s="5"/>
      <c r="F2" s="5"/>
      <c r="G2" s="5"/>
      <c r="H2" s="6"/>
      <c r="I2" s="6"/>
      <c r="J2" s="7"/>
      <c r="K2" s="8" t="s">
        <v>1</v>
      </c>
      <c r="L2" s="9"/>
    </row>
    <row r="3" spans="1:12" ht="13.5" customHeight="1" thickTop="1">
      <c r="A3" s="11" t="s">
        <v>2</v>
      </c>
      <c r="B3" s="12"/>
      <c r="C3" s="13" t="s">
        <v>3</v>
      </c>
      <c r="D3" s="14" t="s">
        <v>4</v>
      </c>
      <c r="E3" s="15"/>
      <c r="F3" s="13" t="s">
        <v>5</v>
      </c>
      <c r="G3" s="16" t="s">
        <v>6</v>
      </c>
      <c r="H3" s="17"/>
      <c r="I3" s="13" t="s">
        <v>3</v>
      </c>
      <c r="J3" s="14" t="s">
        <v>4</v>
      </c>
      <c r="K3" s="15"/>
      <c r="L3" s="18" t="s">
        <v>5</v>
      </c>
    </row>
    <row r="4" spans="1:12" ht="13.5" customHeight="1">
      <c r="A4" s="19"/>
      <c r="B4" s="20"/>
      <c r="C4" s="21"/>
      <c r="D4" s="22" t="s">
        <v>7</v>
      </c>
      <c r="E4" s="23" t="s">
        <v>8</v>
      </c>
      <c r="F4" s="24" t="s">
        <v>8</v>
      </c>
      <c r="G4" s="25"/>
      <c r="H4" s="26"/>
      <c r="I4" s="21"/>
      <c r="J4" s="22" t="s">
        <v>7</v>
      </c>
      <c r="K4" s="23" t="s">
        <v>8</v>
      </c>
      <c r="L4" s="27" t="s">
        <v>8</v>
      </c>
    </row>
    <row r="5" spans="1:12" s="36" customFormat="1" ht="13.5" customHeight="1">
      <c r="A5" s="28" t="s">
        <v>6</v>
      </c>
      <c r="B5" s="29"/>
      <c r="C5" s="30" t="s">
        <v>7</v>
      </c>
      <c r="D5" s="31"/>
      <c r="E5" s="32" t="s">
        <v>9</v>
      </c>
      <c r="F5" s="32" t="s">
        <v>9</v>
      </c>
      <c r="G5" s="33"/>
      <c r="H5" s="34"/>
      <c r="I5" s="30" t="s">
        <v>7</v>
      </c>
      <c r="J5" s="31"/>
      <c r="K5" s="32" t="s">
        <v>9</v>
      </c>
      <c r="L5" s="35" t="s">
        <v>9</v>
      </c>
    </row>
    <row r="6" spans="1:12" ht="6" customHeight="1">
      <c r="A6" s="3"/>
      <c r="B6" s="37"/>
      <c r="C6" s="38"/>
      <c r="D6" s="39"/>
      <c r="E6" s="40"/>
      <c r="F6" s="40"/>
      <c r="G6" s="41"/>
      <c r="H6" s="42"/>
      <c r="I6" s="43"/>
      <c r="J6" s="40"/>
      <c r="K6" s="39"/>
      <c r="L6" s="3"/>
    </row>
    <row r="7" spans="1:12" ht="12" customHeight="1">
      <c r="A7" s="44" t="s">
        <v>10</v>
      </c>
      <c r="B7" s="45"/>
      <c r="C7" s="46" t="s">
        <v>11</v>
      </c>
      <c r="D7" s="47" t="s">
        <v>11</v>
      </c>
      <c r="E7" s="48" t="s">
        <v>11</v>
      </c>
      <c r="F7" s="48">
        <v>68.7</v>
      </c>
      <c r="G7" s="49" t="s">
        <v>12</v>
      </c>
      <c r="H7" s="50"/>
      <c r="I7" s="51">
        <f>SUM(I8:I15)</f>
        <v>9713</v>
      </c>
      <c r="J7" s="52">
        <f>SUM(J8:J15)</f>
        <v>369</v>
      </c>
      <c r="K7" s="53">
        <v>3</v>
      </c>
      <c r="L7" s="53">
        <v>81.9</v>
      </c>
    </row>
    <row r="8" spans="1:12" ht="12" customHeight="1">
      <c r="A8" s="54" t="s">
        <v>13</v>
      </c>
      <c r="B8" s="55"/>
      <c r="C8" s="46" t="s">
        <v>11</v>
      </c>
      <c r="D8" s="47" t="s">
        <v>11</v>
      </c>
      <c r="E8" s="48" t="s">
        <v>11</v>
      </c>
      <c r="F8" s="48">
        <v>76.3</v>
      </c>
      <c r="G8" s="56"/>
      <c r="H8" s="57" t="s">
        <v>14</v>
      </c>
      <c r="I8" s="46">
        <v>945</v>
      </c>
      <c r="J8" s="47">
        <v>92</v>
      </c>
      <c r="K8" s="48">
        <v>8</v>
      </c>
      <c r="L8" s="58">
        <v>90.1</v>
      </c>
    </row>
    <row r="9" spans="1:12" ht="12" customHeight="1">
      <c r="A9" s="54" t="s">
        <v>15</v>
      </c>
      <c r="B9" s="55"/>
      <c r="C9" s="46" t="s">
        <v>11</v>
      </c>
      <c r="D9" s="47" t="s">
        <v>11</v>
      </c>
      <c r="E9" s="48" t="s">
        <v>11</v>
      </c>
      <c r="F9" s="48">
        <v>81.3</v>
      </c>
      <c r="G9" s="56"/>
      <c r="H9" s="57" t="s">
        <v>16</v>
      </c>
      <c r="I9" s="46">
        <v>1469</v>
      </c>
      <c r="J9" s="47">
        <v>60</v>
      </c>
      <c r="K9" s="48">
        <v>3.6</v>
      </c>
      <c r="L9" s="58">
        <v>92.4</v>
      </c>
    </row>
    <row r="10" spans="1:12" ht="12" customHeight="1">
      <c r="A10" s="59"/>
      <c r="B10" s="60"/>
      <c r="C10" s="61"/>
      <c r="D10" s="62"/>
      <c r="E10" s="48"/>
      <c r="F10" s="48"/>
      <c r="G10" s="56"/>
      <c r="H10" s="57" t="s">
        <v>17</v>
      </c>
      <c r="I10" s="46">
        <v>688</v>
      </c>
      <c r="J10" s="47">
        <v>13</v>
      </c>
      <c r="K10" s="48">
        <v>1.5</v>
      </c>
      <c r="L10" s="58">
        <v>82.8</v>
      </c>
    </row>
    <row r="11" spans="1:12" ht="12" customHeight="1">
      <c r="A11" s="63" t="s">
        <v>18</v>
      </c>
      <c r="B11" s="64"/>
      <c r="C11" s="65">
        <v>229061</v>
      </c>
      <c r="D11" s="52">
        <v>14715</v>
      </c>
      <c r="E11" s="53">
        <v>5.1</v>
      </c>
      <c r="F11" s="53">
        <v>85.3</v>
      </c>
      <c r="G11" s="66"/>
      <c r="H11" s="57" t="s">
        <v>19</v>
      </c>
      <c r="I11" s="46">
        <v>1344</v>
      </c>
      <c r="J11" s="47">
        <v>35</v>
      </c>
      <c r="K11" s="48">
        <v>1.9</v>
      </c>
      <c r="L11" s="58">
        <v>73.3</v>
      </c>
    </row>
    <row r="12" spans="1:12" ht="12" customHeight="1">
      <c r="A12" s="67"/>
      <c r="B12" s="68"/>
      <c r="C12" s="65"/>
      <c r="D12" s="52"/>
      <c r="E12" s="53"/>
      <c r="F12" s="53"/>
      <c r="G12" s="66"/>
      <c r="H12" s="57" t="s">
        <v>20</v>
      </c>
      <c r="I12" s="46">
        <v>785</v>
      </c>
      <c r="J12" s="47">
        <v>15</v>
      </c>
      <c r="K12" s="48">
        <v>1.5</v>
      </c>
      <c r="L12" s="58">
        <v>79.8</v>
      </c>
    </row>
    <row r="13" spans="1:12" ht="12" customHeight="1">
      <c r="A13" s="69" t="s">
        <v>21</v>
      </c>
      <c r="B13" s="70"/>
      <c r="C13" s="65">
        <f>SUM(C17:C27)</f>
        <v>147316</v>
      </c>
      <c r="D13" s="52">
        <v>11968</v>
      </c>
      <c r="E13" s="53">
        <v>6.5</v>
      </c>
      <c r="F13" s="53">
        <v>86.1</v>
      </c>
      <c r="G13" s="66"/>
      <c r="H13" s="57" t="s">
        <v>22</v>
      </c>
      <c r="I13" s="46">
        <v>1234</v>
      </c>
      <c r="J13" s="47">
        <v>42</v>
      </c>
      <c r="K13" s="48">
        <v>2.6</v>
      </c>
      <c r="L13" s="58">
        <v>79.2</v>
      </c>
    </row>
    <row r="14" spans="1:12" ht="12" customHeight="1">
      <c r="A14" s="71"/>
      <c r="B14" s="70"/>
      <c r="C14" s="65"/>
      <c r="D14" s="52"/>
      <c r="E14" s="53"/>
      <c r="F14" s="53"/>
      <c r="G14" s="66"/>
      <c r="H14" s="57" t="s">
        <v>23</v>
      </c>
      <c r="I14" s="46">
        <v>710</v>
      </c>
      <c r="J14" s="47">
        <v>15</v>
      </c>
      <c r="K14" s="48">
        <v>1.6</v>
      </c>
      <c r="L14" s="58">
        <v>79.6</v>
      </c>
    </row>
    <row r="15" spans="1:12" ht="12" customHeight="1">
      <c r="A15" s="69" t="s">
        <v>24</v>
      </c>
      <c r="B15" s="70"/>
      <c r="C15" s="65">
        <v>81745</v>
      </c>
      <c r="D15" s="52">
        <v>2747</v>
      </c>
      <c r="E15" s="53">
        <v>2.7</v>
      </c>
      <c r="F15" s="53">
        <v>83.9</v>
      </c>
      <c r="G15" s="66"/>
      <c r="H15" s="57" t="s">
        <v>25</v>
      </c>
      <c r="I15" s="46">
        <v>2538</v>
      </c>
      <c r="J15" s="47">
        <v>97</v>
      </c>
      <c r="K15" s="48">
        <v>3</v>
      </c>
      <c r="L15" s="58">
        <v>81.1</v>
      </c>
    </row>
    <row r="16" spans="1:12" ht="12" customHeight="1">
      <c r="A16" s="59"/>
      <c r="B16" s="60"/>
      <c r="C16" s="72"/>
      <c r="D16" s="73"/>
      <c r="E16" s="74"/>
      <c r="F16" s="74"/>
      <c r="G16" s="66"/>
      <c r="H16" s="57"/>
      <c r="I16" s="61"/>
      <c r="J16" s="62"/>
      <c r="K16" s="75"/>
      <c r="L16" s="76"/>
    </row>
    <row r="17" spans="1:13" ht="12" customHeight="1">
      <c r="A17" s="77" t="s">
        <v>26</v>
      </c>
      <c r="B17" s="45"/>
      <c r="C17" s="46">
        <v>46173</v>
      </c>
      <c r="D17" s="47">
        <v>4898</v>
      </c>
      <c r="E17" s="48">
        <v>8.8</v>
      </c>
      <c r="F17" s="48">
        <v>91.4</v>
      </c>
      <c r="G17" s="49" t="s">
        <v>27</v>
      </c>
      <c r="H17" s="50"/>
      <c r="I17" s="51">
        <f>SUM(I18:I25)</f>
        <v>14099</v>
      </c>
      <c r="J17" s="78">
        <f>SUM(J18:J25)</f>
        <v>591</v>
      </c>
      <c r="K17" s="79">
        <v>3.3</v>
      </c>
      <c r="L17" s="79">
        <v>83</v>
      </c>
      <c r="M17" s="80"/>
    </row>
    <row r="18" spans="1:12" ht="12" customHeight="1">
      <c r="A18" s="77" t="s">
        <v>28</v>
      </c>
      <c r="B18" s="45"/>
      <c r="C18" s="46">
        <v>24483</v>
      </c>
      <c r="D18" s="47">
        <v>2371</v>
      </c>
      <c r="E18" s="48">
        <v>7.2</v>
      </c>
      <c r="F18" s="48">
        <v>82.1</v>
      </c>
      <c r="G18" s="56"/>
      <c r="H18" s="57" t="s">
        <v>29</v>
      </c>
      <c r="I18" s="46">
        <v>2383</v>
      </c>
      <c r="J18" s="47">
        <v>151</v>
      </c>
      <c r="K18" s="48">
        <v>5.2</v>
      </c>
      <c r="L18" s="58">
        <v>87.6</v>
      </c>
    </row>
    <row r="19" spans="1:12" ht="12" customHeight="1">
      <c r="A19" s="77" t="s">
        <v>30</v>
      </c>
      <c r="B19" s="45"/>
      <c r="C19" s="46">
        <v>12276</v>
      </c>
      <c r="D19" s="47">
        <v>601</v>
      </c>
      <c r="E19" s="48">
        <v>3.9</v>
      </c>
      <c r="F19" s="48">
        <v>83.9</v>
      </c>
      <c r="G19" s="56"/>
      <c r="H19" s="57" t="s">
        <v>31</v>
      </c>
      <c r="I19" s="46">
        <v>3779</v>
      </c>
      <c r="J19" s="47">
        <v>177</v>
      </c>
      <c r="K19" s="48">
        <v>3.7</v>
      </c>
      <c r="L19" s="58">
        <v>83.3</v>
      </c>
    </row>
    <row r="20" spans="1:12" ht="12" customHeight="1">
      <c r="A20" s="77" t="s">
        <v>32</v>
      </c>
      <c r="B20" s="45"/>
      <c r="C20" s="46">
        <v>11553</v>
      </c>
      <c r="D20" s="47">
        <v>776</v>
      </c>
      <c r="E20" s="48">
        <v>5.2</v>
      </c>
      <c r="F20" s="48">
        <v>82.6</v>
      </c>
      <c r="G20" s="56"/>
      <c r="H20" s="57" t="s">
        <v>33</v>
      </c>
      <c r="I20" s="46">
        <v>750</v>
      </c>
      <c r="J20" s="47">
        <v>14</v>
      </c>
      <c r="K20" s="48">
        <v>1.3</v>
      </c>
      <c r="L20" s="58">
        <v>70.3</v>
      </c>
    </row>
    <row r="21" spans="1:12" ht="12" customHeight="1">
      <c r="A21" s="77" t="s">
        <v>34</v>
      </c>
      <c r="B21" s="45"/>
      <c r="C21" s="46">
        <v>10485</v>
      </c>
      <c r="D21" s="47">
        <v>809</v>
      </c>
      <c r="E21" s="48">
        <v>6.1</v>
      </c>
      <c r="F21" s="48">
        <v>85.7</v>
      </c>
      <c r="G21" s="56"/>
      <c r="H21" s="57" t="s">
        <v>35</v>
      </c>
      <c r="I21" s="46">
        <v>2196</v>
      </c>
      <c r="J21" s="47">
        <v>84</v>
      </c>
      <c r="K21" s="48">
        <v>2.9</v>
      </c>
      <c r="L21" s="58">
        <v>78.6</v>
      </c>
    </row>
    <row r="22" spans="1:12" ht="12" customHeight="1">
      <c r="A22" s="77" t="s">
        <v>36</v>
      </c>
      <c r="B22" s="45"/>
      <c r="C22" s="46">
        <v>8415</v>
      </c>
      <c r="D22" s="47">
        <v>509</v>
      </c>
      <c r="E22" s="48">
        <v>5</v>
      </c>
      <c r="F22" s="48">
        <v>88</v>
      </c>
      <c r="G22" s="56"/>
      <c r="H22" s="57" t="s">
        <v>37</v>
      </c>
      <c r="I22" s="46">
        <v>1200</v>
      </c>
      <c r="J22" s="47">
        <v>59</v>
      </c>
      <c r="K22" s="48">
        <v>4.1</v>
      </c>
      <c r="L22" s="58">
        <v>86.6</v>
      </c>
    </row>
    <row r="23" spans="1:12" ht="12" customHeight="1">
      <c r="A23" s="77" t="s">
        <v>38</v>
      </c>
      <c r="B23" s="45"/>
      <c r="C23" s="46">
        <v>6951</v>
      </c>
      <c r="D23" s="47">
        <v>764</v>
      </c>
      <c r="E23" s="48">
        <v>8.7</v>
      </c>
      <c r="F23" s="48">
        <v>88.3</v>
      </c>
      <c r="G23" s="56"/>
      <c r="H23" s="57" t="s">
        <v>39</v>
      </c>
      <c r="I23" s="46">
        <v>1883</v>
      </c>
      <c r="J23" s="47">
        <v>72</v>
      </c>
      <c r="K23" s="48">
        <v>3.1</v>
      </c>
      <c r="L23" s="58">
        <v>84.9</v>
      </c>
    </row>
    <row r="24" spans="1:12" ht="12" customHeight="1">
      <c r="A24" s="77" t="s">
        <v>40</v>
      </c>
      <c r="B24" s="45"/>
      <c r="C24" s="46">
        <v>5680</v>
      </c>
      <c r="D24" s="47">
        <v>411</v>
      </c>
      <c r="E24" s="48">
        <v>5.3</v>
      </c>
      <c r="F24" s="48">
        <v>79</v>
      </c>
      <c r="G24" s="56"/>
      <c r="H24" s="57" t="s">
        <v>41</v>
      </c>
      <c r="I24" s="46">
        <v>679</v>
      </c>
      <c r="J24" s="47">
        <v>20</v>
      </c>
      <c r="K24" s="48">
        <v>2.5</v>
      </c>
      <c r="L24" s="58">
        <v>86.5</v>
      </c>
    </row>
    <row r="25" spans="1:12" ht="12" customHeight="1">
      <c r="A25" s="77" t="s">
        <v>42</v>
      </c>
      <c r="B25" s="45"/>
      <c r="C25" s="46">
        <v>5187</v>
      </c>
      <c r="D25" s="47">
        <v>224</v>
      </c>
      <c r="E25" s="48">
        <v>3.5</v>
      </c>
      <c r="F25" s="48">
        <v>83.8</v>
      </c>
      <c r="G25" s="56"/>
      <c r="H25" s="57" t="s">
        <v>43</v>
      </c>
      <c r="I25" s="46">
        <v>1229</v>
      </c>
      <c r="J25" s="47">
        <v>14</v>
      </c>
      <c r="K25" s="48">
        <v>0.9</v>
      </c>
      <c r="L25" s="58">
        <v>82.6</v>
      </c>
    </row>
    <row r="26" spans="1:12" ht="12" customHeight="1">
      <c r="A26" s="77" t="s">
        <v>44</v>
      </c>
      <c r="B26" s="45"/>
      <c r="C26" s="46">
        <v>4653</v>
      </c>
      <c r="D26" s="47">
        <v>212</v>
      </c>
      <c r="E26" s="48">
        <v>3.5</v>
      </c>
      <c r="F26" s="48">
        <v>80.9</v>
      </c>
      <c r="G26" s="56"/>
      <c r="H26" s="57"/>
      <c r="I26" s="61"/>
      <c r="J26" s="62"/>
      <c r="K26" s="75"/>
      <c r="L26" s="76"/>
    </row>
    <row r="27" spans="1:13" ht="12" customHeight="1">
      <c r="A27" s="77" t="s">
        <v>45</v>
      </c>
      <c r="B27" s="45"/>
      <c r="C27" s="46">
        <v>11460</v>
      </c>
      <c r="D27" s="47">
        <v>393</v>
      </c>
      <c r="E27" s="48">
        <v>2.8</v>
      </c>
      <c r="F27" s="48">
        <v>85.2</v>
      </c>
      <c r="G27" s="49" t="s">
        <v>46</v>
      </c>
      <c r="H27" s="50"/>
      <c r="I27" s="51">
        <f>SUM(I28:I30)</f>
        <v>3241</v>
      </c>
      <c r="J27" s="52">
        <f>SUM(J28:J30)</f>
        <v>128</v>
      </c>
      <c r="K27" s="53">
        <v>3.1</v>
      </c>
      <c r="L27" s="53">
        <v>82.1</v>
      </c>
      <c r="M27" s="80"/>
    </row>
    <row r="28" spans="1:12" ht="12" customHeight="1">
      <c r="A28" s="3"/>
      <c r="B28" s="57"/>
      <c r="C28" s="61"/>
      <c r="D28" s="62"/>
      <c r="E28" s="48"/>
      <c r="F28" s="48"/>
      <c r="G28" s="56"/>
      <c r="H28" s="57" t="s">
        <v>47</v>
      </c>
      <c r="I28" s="46">
        <v>1028</v>
      </c>
      <c r="J28" s="47">
        <v>33</v>
      </c>
      <c r="K28" s="48">
        <v>2.6</v>
      </c>
      <c r="L28" s="58">
        <v>83.4</v>
      </c>
    </row>
    <row r="29" spans="1:12" ht="12" customHeight="1">
      <c r="A29" s="69" t="s">
        <v>48</v>
      </c>
      <c r="B29" s="70"/>
      <c r="C29" s="65">
        <f>SUM(C30:C32)</f>
        <v>3322</v>
      </c>
      <c r="D29" s="52">
        <f>SUM(D30:D32)</f>
        <v>50</v>
      </c>
      <c r="E29" s="53">
        <v>1.2</v>
      </c>
      <c r="F29" s="53">
        <v>82.3</v>
      </c>
      <c r="G29" s="66"/>
      <c r="H29" s="57" t="s">
        <v>49</v>
      </c>
      <c r="I29" s="46">
        <v>1353</v>
      </c>
      <c r="J29" s="47">
        <v>62</v>
      </c>
      <c r="K29" s="48">
        <v>3.7</v>
      </c>
      <c r="L29" s="58">
        <v>83.9</v>
      </c>
    </row>
    <row r="30" spans="1:12" ht="12" customHeight="1">
      <c r="A30" s="3"/>
      <c r="B30" s="57" t="s">
        <v>50</v>
      </c>
      <c r="C30" s="46">
        <v>726</v>
      </c>
      <c r="D30" s="47">
        <v>3</v>
      </c>
      <c r="E30" s="48">
        <v>0.3</v>
      </c>
      <c r="F30" s="48">
        <v>81</v>
      </c>
      <c r="G30" s="56"/>
      <c r="H30" s="57" t="s">
        <v>51</v>
      </c>
      <c r="I30" s="46">
        <v>860</v>
      </c>
      <c r="J30" s="47">
        <v>33</v>
      </c>
      <c r="K30" s="48">
        <v>2.9</v>
      </c>
      <c r="L30" s="58">
        <v>77.9</v>
      </c>
    </row>
    <row r="31" spans="1:12" ht="12" customHeight="1">
      <c r="A31" s="3"/>
      <c r="B31" s="57" t="s">
        <v>52</v>
      </c>
      <c r="C31" s="46">
        <v>1344</v>
      </c>
      <c r="D31" s="47">
        <v>33</v>
      </c>
      <c r="E31" s="48">
        <v>2.1</v>
      </c>
      <c r="F31" s="48">
        <v>86.1</v>
      </c>
      <c r="G31" s="56"/>
      <c r="H31" s="57"/>
      <c r="I31" s="46"/>
      <c r="J31" s="47"/>
      <c r="K31" s="48"/>
      <c r="L31" s="58"/>
    </row>
    <row r="32" spans="1:13" ht="12" customHeight="1">
      <c r="A32" s="3"/>
      <c r="B32" s="57" t="s">
        <v>53</v>
      </c>
      <c r="C32" s="46">
        <v>1252</v>
      </c>
      <c r="D32" s="47">
        <v>14</v>
      </c>
      <c r="E32" s="48">
        <v>0.9</v>
      </c>
      <c r="F32" s="48">
        <v>79.3</v>
      </c>
      <c r="G32" s="49" t="s">
        <v>54</v>
      </c>
      <c r="H32" s="50"/>
      <c r="I32" s="51">
        <f>SUM(I33:I34)</f>
        <v>7715</v>
      </c>
      <c r="J32" s="78">
        <f>SUM(J33:J34)</f>
        <v>264</v>
      </c>
      <c r="K32" s="79">
        <v>2.8</v>
      </c>
      <c r="L32" s="79">
        <v>83.6</v>
      </c>
      <c r="M32" s="80"/>
    </row>
    <row r="33" spans="1:12" ht="12" customHeight="1">
      <c r="A33" s="3"/>
      <c r="B33" s="57"/>
      <c r="C33" s="61"/>
      <c r="D33" s="62"/>
      <c r="E33" s="48"/>
      <c r="F33" s="48"/>
      <c r="G33" s="56"/>
      <c r="H33" s="57" t="s">
        <v>55</v>
      </c>
      <c r="I33" s="46">
        <v>3207</v>
      </c>
      <c r="J33" s="47">
        <v>180</v>
      </c>
      <c r="K33" s="48">
        <v>4.6</v>
      </c>
      <c r="L33" s="58">
        <v>87.1</v>
      </c>
    </row>
    <row r="34" spans="1:12" ht="12" customHeight="1">
      <c r="A34" s="69" t="s">
        <v>56</v>
      </c>
      <c r="B34" s="70"/>
      <c r="C34" s="65">
        <f>SUM(C35:C39)</f>
        <v>10926</v>
      </c>
      <c r="D34" s="52">
        <f>SUM(D35:D39)</f>
        <v>295</v>
      </c>
      <c r="E34" s="53">
        <v>2.3</v>
      </c>
      <c r="F34" s="53">
        <v>85.9</v>
      </c>
      <c r="G34" s="66"/>
      <c r="H34" s="57" t="s">
        <v>57</v>
      </c>
      <c r="I34" s="46">
        <v>4508</v>
      </c>
      <c r="J34" s="47">
        <v>84</v>
      </c>
      <c r="K34" s="48">
        <v>1.5</v>
      </c>
      <c r="L34" s="58">
        <v>81.3</v>
      </c>
    </row>
    <row r="35" spans="1:12" ht="12" customHeight="1">
      <c r="A35" s="3"/>
      <c r="B35" s="57" t="s">
        <v>58</v>
      </c>
      <c r="C35" s="46">
        <v>2049</v>
      </c>
      <c r="D35" s="47">
        <v>40</v>
      </c>
      <c r="E35" s="48">
        <v>1.7</v>
      </c>
      <c r="F35" s="48">
        <v>88.7</v>
      </c>
      <c r="G35" s="56"/>
      <c r="H35" s="57"/>
      <c r="I35" s="46"/>
      <c r="J35" s="47"/>
      <c r="K35" s="48"/>
      <c r="L35" s="58"/>
    </row>
    <row r="36" spans="1:12" ht="12" customHeight="1">
      <c r="A36" s="3"/>
      <c r="B36" s="57" t="s">
        <v>59</v>
      </c>
      <c r="C36" s="46">
        <v>691</v>
      </c>
      <c r="D36" s="47">
        <v>18</v>
      </c>
      <c r="E36" s="48">
        <v>2.1</v>
      </c>
      <c r="F36" s="48">
        <v>83.1</v>
      </c>
      <c r="G36" s="49" t="s">
        <v>60</v>
      </c>
      <c r="H36" s="50"/>
      <c r="I36" s="51">
        <f>SUM(I37:I41)</f>
        <v>4200</v>
      </c>
      <c r="J36" s="52">
        <f>SUM(J37:J41)</f>
        <v>160</v>
      </c>
      <c r="K36" s="53">
        <v>2.9</v>
      </c>
      <c r="L36" s="53">
        <v>79.1</v>
      </c>
    </row>
    <row r="37" spans="1:12" ht="12" customHeight="1">
      <c r="A37" s="3"/>
      <c r="B37" s="81" t="s">
        <v>61</v>
      </c>
      <c r="C37" s="47">
        <v>4251</v>
      </c>
      <c r="D37" s="47">
        <v>168</v>
      </c>
      <c r="E37" s="48">
        <v>3.2</v>
      </c>
      <c r="F37" s="48">
        <v>83.8</v>
      </c>
      <c r="G37" s="56"/>
      <c r="H37" s="57" t="s">
        <v>62</v>
      </c>
      <c r="I37" s="46">
        <v>363</v>
      </c>
      <c r="J37" s="47">
        <v>1</v>
      </c>
      <c r="K37" s="48">
        <v>0.2</v>
      </c>
      <c r="L37" s="58">
        <v>67</v>
      </c>
    </row>
    <row r="38" spans="1:12" ht="12" customHeight="1">
      <c r="A38" s="3"/>
      <c r="B38" s="81" t="s">
        <v>63</v>
      </c>
      <c r="C38" s="47">
        <v>1300</v>
      </c>
      <c r="D38" s="47">
        <v>14</v>
      </c>
      <c r="E38" s="48">
        <v>0.9</v>
      </c>
      <c r="F38" s="48">
        <v>88.4</v>
      </c>
      <c r="G38" s="56"/>
      <c r="H38" s="57" t="s">
        <v>64</v>
      </c>
      <c r="I38" s="46">
        <v>759</v>
      </c>
      <c r="J38" s="47">
        <v>27</v>
      </c>
      <c r="K38" s="48">
        <v>2.7</v>
      </c>
      <c r="L38" s="58">
        <v>79.1</v>
      </c>
    </row>
    <row r="39" spans="1:12" ht="12" customHeight="1">
      <c r="A39" s="3"/>
      <c r="B39" s="81" t="s">
        <v>65</v>
      </c>
      <c r="C39" s="47">
        <v>2635</v>
      </c>
      <c r="D39" s="47">
        <v>55</v>
      </c>
      <c r="E39" s="48">
        <v>1.8</v>
      </c>
      <c r="F39" s="48">
        <v>87</v>
      </c>
      <c r="G39" s="56"/>
      <c r="H39" s="57" t="s">
        <v>66</v>
      </c>
      <c r="I39" s="46">
        <v>408</v>
      </c>
      <c r="J39" s="47">
        <v>9</v>
      </c>
      <c r="K39" s="48">
        <v>1.5</v>
      </c>
      <c r="L39" s="58">
        <v>69.8</v>
      </c>
    </row>
    <row r="40" spans="1:12" ht="12" customHeight="1">
      <c r="A40" s="3"/>
      <c r="B40" s="81"/>
      <c r="C40" s="62"/>
      <c r="D40" s="62"/>
      <c r="E40" s="48"/>
      <c r="F40" s="48"/>
      <c r="G40" s="56"/>
      <c r="H40" s="57" t="s">
        <v>67</v>
      </c>
      <c r="I40" s="46">
        <v>918</v>
      </c>
      <c r="J40" s="47">
        <v>33</v>
      </c>
      <c r="K40" s="48">
        <v>3</v>
      </c>
      <c r="L40" s="58">
        <v>84.5</v>
      </c>
    </row>
    <row r="41" spans="1:12" ht="12" customHeight="1">
      <c r="A41" s="69" t="s">
        <v>68</v>
      </c>
      <c r="B41" s="70"/>
      <c r="C41" s="52">
        <f>SUM(C42:C43)</f>
        <v>6444</v>
      </c>
      <c r="D41" s="52">
        <f>SUM(D42:D43)</f>
        <v>250</v>
      </c>
      <c r="E41" s="53">
        <v>3.2</v>
      </c>
      <c r="F41" s="53">
        <v>86.3</v>
      </c>
      <c r="G41" s="66"/>
      <c r="H41" s="57" t="s">
        <v>69</v>
      </c>
      <c r="I41" s="46">
        <v>1752</v>
      </c>
      <c r="J41" s="47">
        <v>90</v>
      </c>
      <c r="K41" s="48">
        <v>4</v>
      </c>
      <c r="L41" s="58">
        <v>81.8</v>
      </c>
    </row>
    <row r="42" spans="1:12" ht="12" customHeight="1">
      <c r="A42" s="3"/>
      <c r="B42" s="81" t="s">
        <v>70</v>
      </c>
      <c r="C42" s="47">
        <v>3833</v>
      </c>
      <c r="D42" s="47">
        <v>191</v>
      </c>
      <c r="E42" s="48">
        <v>4.1</v>
      </c>
      <c r="F42" s="48">
        <v>87.4</v>
      </c>
      <c r="G42" s="56"/>
      <c r="H42" s="57"/>
      <c r="I42" s="46"/>
      <c r="J42" s="47"/>
      <c r="K42" s="48"/>
      <c r="L42" s="58"/>
    </row>
    <row r="43" spans="1:12" ht="12" customHeight="1">
      <c r="A43" s="3"/>
      <c r="B43" s="81" t="s">
        <v>71</v>
      </c>
      <c r="C43" s="47">
        <v>2611</v>
      </c>
      <c r="D43" s="47">
        <v>59</v>
      </c>
      <c r="E43" s="48">
        <v>1.9</v>
      </c>
      <c r="F43" s="48">
        <v>84.8</v>
      </c>
      <c r="G43" s="49" t="s">
        <v>72</v>
      </c>
      <c r="H43" s="50"/>
      <c r="I43" s="51">
        <f>SUM(I44:I47)</f>
        <v>5264</v>
      </c>
      <c r="J43" s="52">
        <f>SUM(J44:J47)</f>
        <v>93</v>
      </c>
      <c r="K43" s="53">
        <v>1.4</v>
      </c>
      <c r="L43" s="53">
        <v>82</v>
      </c>
    </row>
    <row r="44" spans="1:12" ht="12" customHeight="1">
      <c r="A44" s="3"/>
      <c r="B44" s="81"/>
      <c r="C44" s="47"/>
      <c r="D44" s="47"/>
      <c r="E44" s="48"/>
      <c r="F44" s="48"/>
      <c r="G44" s="56"/>
      <c r="H44" s="57" t="s">
        <v>73</v>
      </c>
      <c r="I44" s="46">
        <v>1304</v>
      </c>
      <c r="J44" s="47">
        <v>28</v>
      </c>
      <c r="K44" s="48">
        <v>1.8</v>
      </c>
      <c r="L44" s="58">
        <v>84.9</v>
      </c>
    </row>
    <row r="45" spans="1:12" ht="12" customHeight="1">
      <c r="A45" s="69" t="s">
        <v>74</v>
      </c>
      <c r="B45" s="70"/>
      <c r="C45" s="65">
        <f>SUM(C46:C49)</f>
        <v>8153</v>
      </c>
      <c r="D45" s="52">
        <f>SUM(D46:D49)</f>
        <v>197</v>
      </c>
      <c r="E45" s="53">
        <v>2.1</v>
      </c>
      <c r="F45" s="53">
        <v>87.6</v>
      </c>
      <c r="G45" s="66"/>
      <c r="H45" s="57" t="s">
        <v>75</v>
      </c>
      <c r="I45" s="46">
        <v>1257</v>
      </c>
      <c r="J45" s="47">
        <v>26</v>
      </c>
      <c r="K45" s="48">
        <v>1.8</v>
      </c>
      <c r="L45" s="58">
        <v>88.1</v>
      </c>
    </row>
    <row r="46" spans="1:12" ht="12" customHeight="1">
      <c r="A46" s="3"/>
      <c r="B46" s="57" t="s">
        <v>76</v>
      </c>
      <c r="C46" s="46">
        <v>1263</v>
      </c>
      <c r="D46" s="47">
        <v>32</v>
      </c>
      <c r="E46" s="48">
        <v>2.1</v>
      </c>
      <c r="F46" s="48">
        <v>84</v>
      </c>
      <c r="G46" s="56"/>
      <c r="H46" s="57" t="s">
        <v>77</v>
      </c>
      <c r="I46" s="46">
        <v>1530</v>
      </c>
      <c r="J46" s="47">
        <v>15</v>
      </c>
      <c r="K46" s="48">
        <v>0.7</v>
      </c>
      <c r="L46" s="58">
        <v>76.5</v>
      </c>
    </row>
    <row r="47" spans="1:12" ht="12" customHeight="1">
      <c r="A47" s="3"/>
      <c r="B47" s="57" t="s">
        <v>78</v>
      </c>
      <c r="C47" s="46">
        <v>1889</v>
      </c>
      <c r="D47" s="47">
        <v>37</v>
      </c>
      <c r="E47" s="48">
        <v>1.8</v>
      </c>
      <c r="F47" s="48">
        <v>94.3</v>
      </c>
      <c r="G47" s="56"/>
      <c r="H47" s="57" t="s">
        <v>79</v>
      </c>
      <c r="I47" s="46">
        <v>1173</v>
      </c>
      <c r="J47" s="47">
        <v>24</v>
      </c>
      <c r="K47" s="48">
        <v>1.6</v>
      </c>
      <c r="L47" s="58">
        <v>80.6</v>
      </c>
    </row>
    <row r="48" spans="1:12" ht="12" customHeight="1">
      <c r="A48" s="3"/>
      <c r="B48" s="57" t="s">
        <v>80</v>
      </c>
      <c r="C48" s="46">
        <v>2439</v>
      </c>
      <c r="D48" s="47">
        <v>33</v>
      </c>
      <c r="E48" s="48">
        <v>1.1</v>
      </c>
      <c r="F48" s="48">
        <v>83.7</v>
      </c>
      <c r="G48" s="56"/>
      <c r="H48" s="57"/>
      <c r="I48" s="46"/>
      <c r="J48" s="47"/>
      <c r="K48" s="48"/>
      <c r="L48" s="58"/>
    </row>
    <row r="49" spans="1:12" ht="12" customHeight="1">
      <c r="A49" s="3"/>
      <c r="B49" s="57" t="s">
        <v>81</v>
      </c>
      <c r="C49" s="46">
        <v>2562</v>
      </c>
      <c r="D49" s="47">
        <v>95</v>
      </c>
      <c r="E49" s="48">
        <v>3.2</v>
      </c>
      <c r="F49" s="48">
        <v>88.8</v>
      </c>
      <c r="G49" s="49" t="s">
        <v>82</v>
      </c>
      <c r="H49" s="50"/>
      <c r="I49" s="51">
        <f>SUM(I50:I51)</f>
        <v>4012</v>
      </c>
      <c r="J49" s="52">
        <f>SUM(J50:J51)</f>
        <v>56</v>
      </c>
      <c r="K49" s="53">
        <v>1.1</v>
      </c>
      <c r="L49" s="53">
        <v>82.1</v>
      </c>
    </row>
    <row r="50" spans="1:12" ht="12" customHeight="1">
      <c r="A50" s="3"/>
      <c r="B50" s="57"/>
      <c r="C50" s="61"/>
      <c r="D50" s="62"/>
      <c r="E50" s="48"/>
      <c r="F50" s="48"/>
      <c r="G50" s="56"/>
      <c r="H50" s="57" t="s">
        <v>83</v>
      </c>
      <c r="I50" s="46">
        <v>1521</v>
      </c>
      <c r="J50" s="47">
        <v>16</v>
      </c>
      <c r="K50" s="48">
        <v>0.8</v>
      </c>
      <c r="L50" s="58">
        <v>77.6</v>
      </c>
    </row>
    <row r="51" spans="1:12" ht="12" customHeight="1">
      <c r="A51" s="69" t="s">
        <v>84</v>
      </c>
      <c r="B51" s="70"/>
      <c r="C51" s="52">
        <f>SUM(C52)</f>
        <v>4656</v>
      </c>
      <c r="D51" s="52">
        <f>SUM(D52)</f>
        <v>294</v>
      </c>
      <c r="E51" s="53">
        <v>5.2</v>
      </c>
      <c r="F51" s="53">
        <f>SUM(F52)</f>
        <v>87.6</v>
      </c>
      <c r="G51" s="66"/>
      <c r="H51" s="57" t="s">
        <v>85</v>
      </c>
      <c r="I51" s="46">
        <v>2491</v>
      </c>
      <c r="J51" s="47">
        <v>40</v>
      </c>
      <c r="K51" s="48">
        <v>1.3</v>
      </c>
      <c r="L51" s="58">
        <v>85.2</v>
      </c>
    </row>
    <row r="52" spans="1:12" ht="12" customHeight="1">
      <c r="A52" s="3"/>
      <c r="B52" s="57" t="s">
        <v>86</v>
      </c>
      <c r="C52" s="46">
        <v>4656</v>
      </c>
      <c r="D52" s="47">
        <v>294</v>
      </c>
      <c r="E52" s="48">
        <v>5.2</v>
      </c>
      <c r="F52" s="48">
        <v>87.6</v>
      </c>
      <c r="G52" s="56"/>
      <c r="H52" s="82"/>
      <c r="I52" s="46"/>
      <c r="J52" s="47"/>
      <c r="K52" s="48"/>
      <c r="L52" s="83"/>
    </row>
    <row r="53" spans="1:12" ht="6" customHeight="1">
      <c r="A53" s="84"/>
      <c r="B53" s="85"/>
      <c r="C53" s="86"/>
      <c r="D53" s="87"/>
      <c r="E53" s="88"/>
      <c r="F53" s="88"/>
      <c r="G53" s="89"/>
      <c r="H53" s="90"/>
      <c r="I53" s="91"/>
      <c r="J53" s="90"/>
      <c r="K53" s="88"/>
      <c r="L53" s="92"/>
    </row>
    <row r="54" spans="1:12" ht="12" customHeight="1">
      <c r="A54" s="3"/>
      <c r="B54" s="4" t="s">
        <v>87</v>
      </c>
      <c r="C54" s="93"/>
      <c r="D54" s="93"/>
      <c r="E54" s="93"/>
      <c r="F54" s="93"/>
      <c r="G54" s="93"/>
      <c r="H54" s="94"/>
      <c r="I54" s="94"/>
      <c r="J54" s="94"/>
      <c r="K54" s="94"/>
      <c r="L54" s="3"/>
    </row>
    <row r="55" spans="1:12" ht="12" customHeight="1">
      <c r="A55" s="3"/>
      <c r="B55" s="95" t="s">
        <v>88</v>
      </c>
      <c r="C55" s="3"/>
      <c r="D55" s="3"/>
      <c r="E55" s="3"/>
      <c r="F55" s="3"/>
      <c r="G55" s="3"/>
      <c r="H55" s="95"/>
      <c r="I55" s="95"/>
      <c r="J55" s="3"/>
      <c r="K55" s="3"/>
      <c r="L55" s="3"/>
    </row>
    <row r="56" spans="2:9" ht="12" customHeight="1">
      <c r="B56" s="96"/>
      <c r="H56" s="96"/>
      <c r="I56" s="96"/>
    </row>
  </sheetData>
  <sheetProtection/>
  <mergeCells count="43">
    <mergeCell ref="A45:B45"/>
    <mergeCell ref="G49:H49"/>
    <mergeCell ref="A51:B51"/>
    <mergeCell ref="A29:B29"/>
    <mergeCell ref="G32:H32"/>
    <mergeCell ref="A34:B34"/>
    <mergeCell ref="G36:H36"/>
    <mergeCell ref="A41:B41"/>
    <mergeCell ref="G43:H43"/>
    <mergeCell ref="A23:B23"/>
    <mergeCell ref="A24:B24"/>
    <mergeCell ref="A25:B25"/>
    <mergeCell ref="A26:B26"/>
    <mergeCell ref="A27:B27"/>
    <mergeCell ref="G27:H27"/>
    <mergeCell ref="G17:H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17:B17"/>
    <mergeCell ref="A7:B7"/>
    <mergeCell ref="G7:H7"/>
    <mergeCell ref="A8:B8"/>
    <mergeCell ref="A9:B9"/>
    <mergeCell ref="A10:B10"/>
    <mergeCell ref="A11:B11"/>
    <mergeCell ref="A1:L1"/>
    <mergeCell ref="K2:L2"/>
    <mergeCell ref="A3:B3"/>
    <mergeCell ref="D3:E3"/>
    <mergeCell ref="G3:H5"/>
    <mergeCell ref="J3:K3"/>
    <mergeCell ref="A4:B4"/>
    <mergeCell ref="D4:D5"/>
    <mergeCell ref="J4:J5"/>
    <mergeCell ref="A5:B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2009-05-18T02:54:22Z</dcterms:created>
  <dcterms:modified xsi:type="dcterms:W3CDTF">2009-05-18T02:54:29Z</dcterms:modified>
  <cp:category/>
  <cp:version/>
  <cp:contentType/>
  <cp:contentStatus/>
</cp:coreProperties>
</file>