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'36'!$A$1:$Z$102</definedName>
  </definedNames>
  <calcPr fullCalcOnLoad="1"/>
</workbook>
</file>

<file path=xl/sharedStrings.xml><?xml version="1.0" encoding="utf-8"?>
<sst xmlns="http://schemas.openxmlformats.org/spreadsheetml/2006/main" count="299" uniqueCount="123">
  <si>
    <t xml:space="preserve">     各年７月１日</t>
  </si>
  <si>
    <t>年次および</t>
  </si>
  <si>
    <t>　 総　　　　 数</t>
  </si>
  <si>
    <t>農林水産業</t>
  </si>
  <si>
    <t>鉱      業</t>
  </si>
  <si>
    <t>建　 設　 業</t>
  </si>
  <si>
    <t>製　 造 　業</t>
  </si>
  <si>
    <t>卸売、小売業</t>
  </si>
  <si>
    <t>金融、保険業</t>
  </si>
  <si>
    <t>不 動 産 業</t>
  </si>
  <si>
    <t>運輸通信業</t>
  </si>
  <si>
    <t>電気、ガス、水道業</t>
  </si>
  <si>
    <t>サ ー ビ ス 業</t>
  </si>
  <si>
    <t>標</t>
  </si>
  <si>
    <t>示</t>
  </si>
  <si>
    <t>市町村</t>
  </si>
  <si>
    <t>事　　業</t>
  </si>
  <si>
    <t>従　　業</t>
  </si>
  <si>
    <t>事　業</t>
  </si>
  <si>
    <t>従　業</t>
  </si>
  <si>
    <t>従 　業</t>
  </si>
  <si>
    <t>番</t>
  </si>
  <si>
    <t>所　　数</t>
  </si>
  <si>
    <t>者　　数</t>
  </si>
  <si>
    <t>所　数</t>
  </si>
  <si>
    <t>者　数</t>
  </si>
  <si>
    <t>者 　数</t>
  </si>
  <si>
    <t>号</t>
  </si>
  <si>
    <t>昭和38年</t>
  </si>
  <si>
    <t xml:space="preserve">     41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</si>
  <si>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</si>
  <si>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</si>
  <si>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</si>
  <si>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</si>
  <si>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</si>
  <si>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</si>
  <si>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</si>
  <si>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</si>
  <si>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</si>
  <si>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</si>
  <si>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</si>
  <si>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</si>
  <si>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</si>
  <si>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</si>
  <si>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-</t>
  </si>
  <si>
    <t>西国東郡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</si>
  <si>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</si>
  <si>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</si>
  <si>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</si>
  <si>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</si>
  <si>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</si>
  <si>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</si>
  <si>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</si>
  <si>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</si>
  <si>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</si>
  <si>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</si>
  <si>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</si>
  <si>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</si>
  <si>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</si>
  <si>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</si>
  <si>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</si>
  <si>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</si>
  <si>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</si>
  <si>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</si>
  <si>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</si>
  <si>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</si>
  <si>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</si>
  <si>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</si>
  <si>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</si>
  <si>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</si>
  <si>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</si>
  <si>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</si>
  <si>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</si>
  <si>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</si>
  <si>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</si>
  <si>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</si>
  <si>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</si>
  <si>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</si>
  <si>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</si>
  <si>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</si>
  <si>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</si>
  <si>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</si>
  <si>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</si>
  <si>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</si>
  <si>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</si>
  <si>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</si>
  <si>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</si>
  <si>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</si>
  <si>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</si>
  <si>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</si>
  <si>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</si>
  <si>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</si>
  <si>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</si>
  <si>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</si>
  <si>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</si>
  <si>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</si>
  <si>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</si>
  <si>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</si>
  <si>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</si>
  <si>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</si>
  <si>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</si>
  <si>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</si>
  <si>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-</t>
  </si>
  <si>
    <t>中津江村</t>
  </si>
  <si>
    <t>上津江村</t>
  </si>
  <si>
    <t>大山村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</si>
  <si>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</si>
  <si>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</si>
  <si>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</si>
  <si>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</si>
  <si>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</si>
  <si>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</si>
  <si>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</si>
  <si>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</si>
  <si>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</si>
  <si>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</si>
  <si>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</si>
  <si>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駅川町</t>
  </si>
  <si>
    <t>四日市町</t>
  </si>
  <si>
    <t>長洲町</t>
  </si>
  <si>
    <t>宇佐町</t>
  </si>
  <si>
    <t>資料：総理府統計局「事業所統計調査」</t>
  </si>
  <si>
    <t>　　　　　　　　　　　　　　36．　 市　町　村　別、 　産　業　大　分　類　別  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</si>
</sst>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Fill="1" applyBorder="1" applyAlignment="1" quotePrefix="1">
      <alignment vertical="center"/>
    </xf>
    <xf numFmtId="38" fontId="5" fillId="0" borderId="10" xfId="48" applyFont="1" applyFill="1" applyBorder="1" applyAlignment="1">
      <alignment horizontal="left"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0" xfId="48" applyFont="1" applyFill="1" applyAlignment="1">
      <alignment horizontal="distributed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distributed"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41" fontId="5" fillId="0" borderId="16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 horizontal="right" vertical="center"/>
    </xf>
    <xf numFmtId="38" fontId="5" fillId="0" borderId="0" xfId="48" applyFont="1" applyFill="1" applyAlignment="1">
      <alignment horizontal="center" vertical="center"/>
    </xf>
    <xf numFmtId="41" fontId="6" fillId="0" borderId="16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Alignment="1">
      <alignment horizontal="right" vertical="center"/>
    </xf>
    <xf numFmtId="38" fontId="6" fillId="0" borderId="16" xfId="48" applyFont="1" applyFill="1" applyBorder="1" applyAlignment="1" quotePrefix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16" xfId="48" applyFont="1" applyFill="1" applyBorder="1" applyAlignment="1">
      <alignment horizontal="center" vertical="center"/>
    </xf>
    <xf numFmtId="38" fontId="5" fillId="0" borderId="0" xfId="48" applyFont="1" applyFill="1" applyAlignment="1" quotePrefix="1">
      <alignment horizontal="center" vertical="center"/>
    </xf>
    <xf numFmtId="38" fontId="6" fillId="0" borderId="16" xfId="48" applyFont="1" applyFill="1" applyBorder="1" applyAlignment="1">
      <alignment horizontal="left" vertical="center"/>
    </xf>
    <xf numFmtId="38" fontId="5" fillId="0" borderId="0" xfId="48" applyFont="1" applyFill="1" applyBorder="1" applyAlignment="1" quotePrefix="1">
      <alignment horizontal="center" vertical="center"/>
    </xf>
    <xf numFmtId="38" fontId="5" fillId="0" borderId="16" xfId="48" applyFont="1" applyFill="1" applyBorder="1" applyAlignment="1" quotePrefix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14" xfId="48" applyFont="1" applyFill="1" applyBorder="1" applyAlignment="1" quotePrefix="1">
      <alignment horizontal="center"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20" xfId="48" applyFont="1" applyFill="1" applyBorder="1" applyAlignment="1" quotePrefix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distributed" vertical="center"/>
    </xf>
    <xf numFmtId="38" fontId="6" fillId="0" borderId="21" xfId="48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38" fontId="5" fillId="0" borderId="0" xfId="48" applyFont="1" applyFill="1" applyAlignment="1">
      <alignment horizontal="distributed" vertical="center"/>
    </xf>
    <xf numFmtId="38" fontId="5" fillId="0" borderId="21" xfId="48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38" fontId="6" fillId="0" borderId="0" xfId="48" applyFont="1" applyFill="1" applyBorder="1" applyAlignment="1" quotePrefix="1">
      <alignment horizontal="center" vertical="center"/>
    </xf>
    <xf numFmtId="38" fontId="6" fillId="0" borderId="21" xfId="48" applyFont="1" applyFill="1" applyBorder="1" applyAlignment="1" quotePrefix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distributed" vertical="center"/>
    </xf>
    <xf numFmtId="38" fontId="5" fillId="0" borderId="17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 vertical="center"/>
    </xf>
    <xf numFmtId="38" fontId="5" fillId="0" borderId="24" xfId="48" applyFont="1" applyFill="1" applyBorder="1" applyAlignment="1">
      <alignment horizontal="distributed" vertical="center"/>
    </xf>
    <xf numFmtId="38" fontId="5" fillId="0" borderId="23" xfId="48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25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3" xfId="48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38" fontId="5" fillId="0" borderId="24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F88">
      <selection activeCell="Y100" sqref="Y100"/>
    </sheetView>
  </sheetViews>
  <sheetFormatPr defaultColWidth="9.00390625" defaultRowHeight="12.75"/>
  <cols>
    <col min="1" max="1" width="2.875" style="2" customWidth="1"/>
    <col min="2" max="2" width="2.25390625" style="2" customWidth="1"/>
    <col min="3" max="3" width="12.25390625" style="2" customWidth="1"/>
    <col min="4" max="4" width="9.625" style="2" customWidth="1"/>
    <col min="5" max="5" width="9.875" style="2" customWidth="1"/>
    <col min="6" max="10" width="7.75390625" style="2" customWidth="1"/>
    <col min="11" max="11" width="9.375" style="2" customWidth="1"/>
    <col min="12" max="12" width="7.75390625" style="2" customWidth="1"/>
    <col min="13" max="13" width="9.375" style="2" customWidth="1"/>
    <col min="14" max="14" width="8.75390625" style="2" customWidth="1"/>
    <col min="15" max="15" width="9.375" style="2" customWidth="1"/>
    <col min="16" max="16" width="7.75390625" style="2" customWidth="1"/>
    <col min="17" max="17" width="9.00390625" style="2" customWidth="1"/>
    <col min="18" max="20" width="7.75390625" style="2" customWidth="1"/>
    <col min="21" max="23" width="8.75390625" style="2" customWidth="1"/>
    <col min="24" max="24" width="8.875" style="2" customWidth="1"/>
    <col min="25" max="25" width="8.75390625" style="2" customWidth="1"/>
    <col min="26" max="26" width="5.75390625" style="2" customWidth="1"/>
    <col min="27" max="16384" width="9.125" style="2" customWidth="1"/>
  </cols>
  <sheetData>
    <row r="1" spans="1:26" s="1" customFormat="1" ht="18" customHeight="1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12" customHeight="1" thickBot="1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6" t="s">
        <v>0</v>
      </c>
      <c r="Y2" s="6"/>
      <c r="Z2" s="4"/>
    </row>
    <row r="3" spans="1:26" ht="12" customHeight="1" thickTop="1">
      <c r="A3" s="65" t="s">
        <v>1</v>
      </c>
      <c r="B3" s="65"/>
      <c r="C3" s="66"/>
      <c r="D3" s="67" t="s">
        <v>2</v>
      </c>
      <c r="E3" s="68"/>
      <c r="F3" s="56" t="s">
        <v>3</v>
      </c>
      <c r="G3" s="71"/>
      <c r="H3" s="56" t="s">
        <v>4</v>
      </c>
      <c r="I3" s="71"/>
      <c r="J3" s="56" t="s">
        <v>5</v>
      </c>
      <c r="K3" s="71"/>
      <c r="L3" s="74" t="s">
        <v>6</v>
      </c>
      <c r="M3" s="75"/>
      <c r="N3" s="77" t="s">
        <v>7</v>
      </c>
      <c r="O3" s="78"/>
      <c r="P3" s="74" t="s">
        <v>8</v>
      </c>
      <c r="Q3" s="78"/>
      <c r="R3" s="79" t="s">
        <v>9</v>
      </c>
      <c r="S3" s="71"/>
      <c r="T3" s="52" t="s">
        <v>10</v>
      </c>
      <c r="U3" s="53"/>
      <c r="V3" s="56" t="s">
        <v>11</v>
      </c>
      <c r="W3" s="57"/>
      <c r="X3" s="52" t="s">
        <v>12</v>
      </c>
      <c r="Y3" s="60"/>
      <c r="Z3" s="7" t="s">
        <v>13</v>
      </c>
    </row>
    <row r="4" spans="1:26" ht="12" customHeight="1">
      <c r="A4" s="63"/>
      <c r="B4" s="63"/>
      <c r="C4" s="48"/>
      <c r="D4" s="69"/>
      <c r="E4" s="70"/>
      <c r="F4" s="72"/>
      <c r="G4" s="73"/>
      <c r="H4" s="72"/>
      <c r="I4" s="73"/>
      <c r="J4" s="72"/>
      <c r="K4" s="73"/>
      <c r="L4" s="76"/>
      <c r="M4" s="72"/>
      <c r="N4" s="73"/>
      <c r="O4" s="76"/>
      <c r="P4" s="76"/>
      <c r="Q4" s="76"/>
      <c r="R4" s="80"/>
      <c r="S4" s="73"/>
      <c r="T4" s="54"/>
      <c r="U4" s="55"/>
      <c r="V4" s="58"/>
      <c r="W4" s="59"/>
      <c r="X4" s="54"/>
      <c r="Y4" s="55"/>
      <c r="Z4" s="7" t="s">
        <v>14</v>
      </c>
    </row>
    <row r="5" spans="1:26" ht="12" customHeight="1">
      <c r="A5" s="47" t="s">
        <v>15</v>
      </c>
      <c r="B5" s="47"/>
      <c r="C5" s="48"/>
      <c r="D5" s="10" t="s">
        <v>16</v>
      </c>
      <c r="E5" s="10" t="s">
        <v>17</v>
      </c>
      <c r="F5" s="10" t="s">
        <v>18</v>
      </c>
      <c r="G5" s="10" t="s">
        <v>19</v>
      </c>
      <c r="H5" s="10" t="s">
        <v>18</v>
      </c>
      <c r="I5" s="10" t="s">
        <v>19</v>
      </c>
      <c r="J5" s="10" t="s">
        <v>18</v>
      </c>
      <c r="K5" s="10" t="s">
        <v>17</v>
      </c>
      <c r="L5" s="10" t="s">
        <v>18</v>
      </c>
      <c r="M5" s="11" t="s">
        <v>17</v>
      </c>
      <c r="N5" s="12" t="s">
        <v>18</v>
      </c>
      <c r="O5" s="10" t="s">
        <v>17</v>
      </c>
      <c r="P5" s="10" t="s">
        <v>18</v>
      </c>
      <c r="Q5" s="10" t="s">
        <v>19</v>
      </c>
      <c r="R5" s="10" t="s">
        <v>18</v>
      </c>
      <c r="S5" s="10" t="s">
        <v>19</v>
      </c>
      <c r="T5" s="10" t="s">
        <v>18</v>
      </c>
      <c r="U5" s="10" t="s">
        <v>20</v>
      </c>
      <c r="V5" s="10" t="s">
        <v>18</v>
      </c>
      <c r="W5" s="10" t="s">
        <v>19</v>
      </c>
      <c r="X5" s="10" t="s">
        <v>18</v>
      </c>
      <c r="Y5" s="10" t="s">
        <v>17</v>
      </c>
      <c r="Z5" s="7" t="s">
        <v>21</v>
      </c>
    </row>
    <row r="6" spans="1:26" ht="12" customHeight="1">
      <c r="A6" s="61"/>
      <c r="B6" s="61"/>
      <c r="C6" s="62"/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24</v>
      </c>
      <c r="I6" s="14" t="s">
        <v>25</v>
      </c>
      <c r="J6" s="14" t="s">
        <v>24</v>
      </c>
      <c r="K6" s="14" t="s">
        <v>23</v>
      </c>
      <c r="L6" s="14" t="s">
        <v>24</v>
      </c>
      <c r="M6" s="15" t="s">
        <v>23</v>
      </c>
      <c r="N6" s="16" t="s">
        <v>24</v>
      </c>
      <c r="O6" s="17" t="s">
        <v>23</v>
      </c>
      <c r="P6" s="14" t="s">
        <v>24</v>
      </c>
      <c r="Q6" s="14" t="s">
        <v>25</v>
      </c>
      <c r="R6" s="14" t="s">
        <v>24</v>
      </c>
      <c r="S6" s="14" t="s">
        <v>25</v>
      </c>
      <c r="T6" s="14" t="s">
        <v>24</v>
      </c>
      <c r="U6" s="14" t="s">
        <v>26</v>
      </c>
      <c r="V6" s="14" t="s">
        <v>24</v>
      </c>
      <c r="W6" s="14" t="s">
        <v>25</v>
      </c>
      <c r="X6" s="14" t="s">
        <v>24</v>
      </c>
      <c r="Y6" s="14" t="s">
        <v>23</v>
      </c>
      <c r="Z6" s="18" t="s">
        <v>27</v>
      </c>
    </row>
    <row r="7" spans="1:26" ht="6" customHeight="1">
      <c r="A7" s="19"/>
      <c r="B7" s="20"/>
      <c r="C7" s="21"/>
      <c r="D7" s="1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11"/>
    </row>
    <row r="8" spans="1:26" ht="13.5" customHeight="1">
      <c r="A8" s="63" t="s">
        <v>28</v>
      </c>
      <c r="B8" s="63"/>
      <c r="C8" s="48"/>
      <c r="D8" s="23">
        <v>49183</v>
      </c>
      <c r="E8" s="24">
        <v>267844</v>
      </c>
      <c r="F8" s="25">
        <v>25</v>
      </c>
      <c r="G8" s="25">
        <v>651</v>
      </c>
      <c r="H8" s="25">
        <v>174</v>
      </c>
      <c r="I8" s="25">
        <v>2936</v>
      </c>
      <c r="J8" s="25">
        <v>3331</v>
      </c>
      <c r="K8" s="25">
        <v>31477</v>
      </c>
      <c r="L8" s="25">
        <v>4315</v>
      </c>
      <c r="M8" s="25">
        <v>48259</v>
      </c>
      <c r="N8" s="25">
        <v>24135</v>
      </c>
      <c r="O8" s="25">
        <v>83444</v>
      </c>
      <c r="P8" s="25">
        <v>818</v>
      </c>
      <c r="Q8" s="25">
        <v>8525</v>
      </c>
      <c r="R8" s="25">
        <v>499</v>
      </c>
      <c r="S8" s="25">
        <v>817</v>
      </c>
      <c r="T8" s="25">
        <v>1497</v>
      </c>
      <c r="U8" s="25">
        <v>25589</v>
      </c>
      <c r="V8" s="25">
        <v>190</v>
      </c>
      <c r="W8" s="25">
        <v>2581</v>
      </c>
      <c r="X8" s="25">
        <v>14195</v>
      </c>
      <c r="Y8" s="25">
        <v>63565</v>
      </c>
      <c r="Z8" s="15">
        <v>38</v>
      </c>
    </row>
    <row r="9" spans="1:26" ht="12" customHeight="1">
      <c r="A9" s="42"/>
      <c r="B9" s="42"/>
      <c r="C9" s="43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5"/>
    </row>
    <row r="10" spans="1:26" s="31" customFormat="1" ht="12" customHeight="1">
      <c r="A10" s="50" t="s">
        <v>29</v>
      </c>
      <c r="B10" s="50"/>
      <c r="C10" s="51"/>
      <c r="D10" s="27">
        <v>52035</v>
      </c>
      <c r="E10" s="28">
        <v>308032</v>
      </c>
      <c r="F10" s="29">
        <v>168</v>
      </c>
      <c r="G10" s="29">
        <v>2955</v>
      </c>
      <c r="H10" s="29">
        <v>213</v>
      </c>
      <c r="I10" s="29">
        <v>3075</v>
      </c>
      <c r="J10" s="29">
        <v>3898</v>
      </c>
      <c r="K10" s="29">
        <v>36492</v>
      </c>
      <c r="L10" s="29">
        <v>4299</v>
      </c>
      <c r="M10" s="29">
        <v>53579</v>
      </c>
      <c r="N10" s="29">
        <v>25130</v>
      </c>
      <c r="O10" s="29">
        <v>93787</v>
      </c>
      <c r="P10" s="29">
        <v>903</v>
      </c>
      <c r="Q10" s="29">
        <v>10226</v>
      </c>
      <c r="R10" s="29">
        <v>695</v>
      </c>
      <c r="S10" s="29">
        <v>1361</v>
      </c>
      <c r="T10" s="29">
        <v>1551</v>
      </c>
      <c r="U10" s="29">
        <v>28366</v>
      </c>
      <c r="V10" s="29">
        <v>224</v>
      </c>
      <c r="W10" s="29">
        <v>3132</v>
      </c>
      <c r="X10" s="29">
        <v>14954</v>
      </c>
      <c r="Y10" s="29">
        <v>75059</v>
      </c>
      <c r="Z10" s="30">
        <v>41</v>
      </c>
    </row>
    <row r="11" spans="1:26" ht="12" customHeight="1">
      <c r="A11" s="42"/>
      <c r="B11" s="42"/>
      <c r="C11" s="43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5"/>
    </row>
    <row r="12" spans="1:26" s="31" customFormat="1" ht="12" customHeight="1">
      <c r="A12" s="44" t="s">
        <v>30</v>
      </c>
      <c r="B12" s="44"/>
      <c r="C12" s="45"/>
      <c r="D12" s="27">
        <v>32503</v>
      </c>
      <c r="E12" s="28">
        <v>227923</v>
      </c>
      <c r="F12" s="29">
        <v>64</v>
      </c>
      <c r="G12" s="29">
        <v>1126</v>
      </c>
      <c r="H12" s="29">
        <v>107</v>
      </c>
      <c r="I12" s="29">
        <v>1938</v>
      </c>
      <c r="J12" s="29">
        <v>1938</v>
      </c>
      <c r="K12" s="29">
        <v>23632</v>
      </c>
      <c r="L12" s="29">
        <v>3039</v>
      </c>
      <c r="M12" s="29">
        <v>43373</v>
      </c>
      <c r="N12" s="29">
        <v>16031</v>
      </c>
      <c r="O12" s="29">
        <v>71595</v>
      </c>
      <c r="P12" s="29">
        <v>711</v>
      </c>
      <c r="Q12" s="29">
        <v>8765</v>
      </c>
      <c r="R12" s="29">
        <v>627</v>
      </c>
      <c r="S12" s="29">
        <v>1273</v>
      </c>
      <c r="T12" s="29">
        <v>790</v>
      </c>
      <c r="U12" s="29">
        <v>21774</v>
      </c>
      <c r="V12" s="29">
        <v>77</v>
      </c>
      <c r="W12" s="29">
        <v>2130</v>
      </c>
      <c r="X12" s="29">
        <v>9119</v>
      </c>
      <c r="Y12" s="29">
        <v>52317</v>
      </c>
      <c r="Z12" s="32" t="s">
        <v>31</v>
      </c>
    </row>
    <row r="13" spans="1:26" ht="12" customHeight="1">
      <c r="A13" s="42"/>
      <c r="B13" s="42"/>
      <c r="C13" s="43"/>
      <c r="D13" s="2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"/>
    </row>
    <row r="14" spans="1:26" s="31" customFormat="1" ht="12" customHeight="1">
      <c r="A14" s="44" t="s">
        <v>32</v>
      </c>
      <c r="B14" s="44"/>
      <c r="C14" s="45"/>
      <c r="D14" s="27">
        <v>19532</v>
      </c>
      <c r="E14" s="28">
        <v>80109</v>
      </c>
      <c r="F14" s="28">
        <v>104</v>
      </c>
      <c r="G14" s="28">
        <v>1829</v>
      </c>
      <c r="H14" s="28">
        <v>106</v>
      </c>
      <c r="I14" s="28">
        <v>1137</v>
      </c>
      <c r="J14" s="28">
        <v>1960</v>
      </c>
      <c r="K14" s="28">
        <v>12860</v>
      </c>
      <c r="L14" s="28">
        <v>1260</v>
      </c>
      <c r="M14" s="28">
        <v>10206</v>
      </c>
      <c r="N14" s="28">
        <v>9099</v>
      </c>
      <c r="O14" s="28">
        <v>22192</v>
      </c>
      <c r="P14" s="28">
        <v>192</v>
      </c>
      <c r="Q14" s="28">
        <v>1461</v>
      </c>
      <c r="R14" s="28">
        <v>68</v>
      </c>
      <c r="S14" s="28">
        <v>88</v>
      </c>
      <c r="T14" s="28">
        <v>761</v>
      </c>
      <c r="U14" s="28">
        <v>6592</v>
      </c>
      <c r="V14" s="28">
        <v>147</v>
      </c>
      <c r="W14" s="28">
        <v>1002</v>
      </c>
      <c r="X14" s="28">
        <v>5835</v>
      </c>
      <c r="Y14" s="28">
        <v>22742</v>
      </c>
      <c r="Z14" s="32" t="s">
        <v>33</v>
      </c>
    </row>
    <row r="15" spans="1:26" ht="12" customHeight="1">
      <c r="A15" s="42"/>
      <c r="B15" s="42"/>
      <c r="C15" s="43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5"/>
    </row>
    <row r="16" spans="1:26" ht="12" customHeight="1">
      <c r="A16" s="26">
        <v>1</v>
      </c>
      <c r="B16" s="47" t="s">
        <v>34</v>
      </c>
      <c r="C16" s="48"/>
      <c r="D16" s="23">
        <f aca="true" t="shared" si="0" ref="D16:E24">F16+H16+J16+L16+N16+P16+R16+T16+V16+X16</f>
        <v>9009</v>
      </c>
      <c r="E16" s="24">
        <f t="shared" si="0"/>
        <v>82547</v>
      </c>
      <c r="F16" s="25">
        <v>14</v>
      </c>
      <c r="G16" s="25">
        <v>270</v>
      </c>
      <c r="H16" s="25">
        <v>23</v>
      </c>
      <c r="I16" s="25">
        <v>284</v>
      </c>
      <c r="J16" s="25">
        <v>563</v>
      </c>
      <c r="K16" s="25">
        <v>9960</v>
      </c>
      <c r="L16" s="25">
        <v>816</v>
      </c>
      <c r="M16" s="25">
        <v>15403</v>
      </c>
      <c r="N16" s="25">
        <v>4476</v>
      </c>
      <c r="O16" s="25">
        <v>26037</v>
      </c>
      <c r="P16" s="25">
        <v>233</v>
      </c>
      <c r="Q16" s="25">
        <v>4030</v>
      </c>
      <c r="R16" s="25">
        <v>163</v>
      </c>
      <c r="S16" s="25">
        <v>473</v>
      </c>
      <c r="T16" s="25">
        <v>236</v>
      </c>
      <c r="U16" s="25">
        <v>9397</v>
      </c>
      <c r="V16" s="25">
        <v>24</v>
      </c>
      <c r="W16" s="25">
        <v>950</v>
      </c>
      <c r="X16" s="25">
        <v>2461</v>
      </c>
      <c r="Y16" s="25">
        <v>15743</v>
      </c>
      <c r="Z16" s="15">
        <v>1</v>
      </c>
    </row>
    <row r="17" spans="1:26" ht="12" customHeight="1">
      <c r="A17" s="26">
        <v>2</v>
      </c>
      <c r="B17" s="47" t="s">
        <v>35</v>
      </c>
      <c r="C17" s="48"/>
      <c r="D17" s="23">
        <f t="shared" si="0"/>
        <v>7390</v>
      </c>
      <c r="E17" s="24">
        <f t="shared" si="0"/>
        <v>46686</v>
      </c>
      <c r="F17" s="25">
        <v>3</v>
      </c>
      <c r="G17" s="25">
        <v>24</v>
      </c>
      <c r="H17" s="25">
        <v>5</v>
      </c>
      <c r="I17" s="25">
        <v>88</v>
      </c>
      <c r="J17" s="25">
        <v>305</v>
      </c>
      <c r="K17" s="25">
        <v>3661</v>
      </c>
      <c r="L17" s="25">
        <v>639</v>
      </c>
      <c r="M17" s="25">
        <v>4676</v>
      </c>
      <c r="N17" s="25">
        <v>3493</v>
      </c>
      <c r="O17" s="25">
        <v>14999</v>
      </c>
      <c r="P17" s="25">
        <v>142</v>
      </c>
      <c r="Q17" s="25">
        <v>1286</v>
      </c>
      <c r="R17" s="25">
        <v>350</v>
      </c>
      <c r="S17" s="25">
        <v>607</v>
      </c>
      <c r="T17" s="25">
        <v>121</v>
      </c>
      <c r="U17" s="25">
        <v>3094</v>
      </c>
      <c r="V17" s="25">
        <v>13</v>
      </c>
      <c r="W17" s="25">
        <v>505</v>
      </c>
      <c r="X17" s="25">
        <v>2319</v>
      </c>
      <c r="Y17" s="25">
        <v>17746</v>
      </c>
      <c r="Z17" s="15">
        <v>2</v>
      </c>
    </row>
    <row r="18" spans="1:26" ht="12" customHeight="1">
      <c r="A18" s="26">
        <v>3</v>
      </c>
      <c r="B18" s="47" t="s">
        <v>36</v>
      </c>
      <c r="C18" s="48"/>
      <c r="D18" s="23">
        <f t="shared" si="0"/>
        <v>3273</v>
      </c>
      <c r="E18" s="24">
        <f t="shared" si="0"/>
        <v>19776</v>
      </c>
      <c r="F18" s="25">
        <v>1</v>
      </c>
      <c r="G18" s="25">
        <v>44</v>
      </c>
      <c r="H18" s="25">
        <v>2</v>
      </c>
      <c r="I18" s="25">
        <v>11</v>
      </c>
      <c r="J18" s="25">
        <v>154</v>
      </c>
      <c r="K18" s="25">
        <v>1342</v>
      </c>
      <c r="L18" s="25">
        <v>292</v>
      </c>
      <c r="M18" s="25">
        <v>4388</v>
      </c>
      <c r="N18" s="25">
        <v>1729</v>
      </c>
      <c r="O18" s="25">
        <v>7483</v>
      </c>
      <c r="P18" s="25">
        <v>91</v>
      </c>
      <c r="Q18" s="25">
        <v>811</v>
      </c>
      <c r="R18" s="25">
        <v>44</v>
      </c>
      <c r="S18" s="25">
        <v>73</v>
      </c>
      <c r="T18" s="25">
        <v>50</v>
      </c>
      <c r="U18" s="25">
        <v>1618</v>
      </c>
      <c r="V18" s="25">
        <v>6</v>
      </c>
      <c r="W18" s="25">
        <v>154</v>
      </c>
      <c r="X18" s="25">
        <v>904</v>
      </c>
      <c r="Y18" s="25">
        <v>3852</v>
      </c>
      <c r="Z18" s="15">
        <v>3</v>
      </c>
    </row>
    <row r="19" spans="1:26" ht="12" customHeight="1">
      <c r="A19" s="26">
        <v>4</v>
      </c>
      <c r="B19" s="47" t="s">
        <v>37</v>
      </c>
      <c r="C19" s="48"/>
      <c r="D19" s="23">
        <f t="shared" si="0"/>
        <v>3561</v>
      </c>
      <c r="E19" s="24">
        <f t="shared" si="0"/>
        <v>20134</v>
      </c>
      <c r="F19" s="25">
        <v>4</v>
      </c>
      <c r="G19" s="25">
        <v>62</v>
      </c>
      <c r="H19" s="25">
        <v>15</v>
      </c>
      <c r="I19" s="25">
        <v>204</v>
      </c>
      <c r="J19" s="25">
        <v>277</v>
      </c>
      <c r="K19" s="25">
        <v>2045</v>
      </c>
      <c r="L19" s="25">
        <v>570</v>
      </c>
      <c r="M19" s="25">
        <v>5140</v>
      </c>
      <c r="N19" s="25">
        <v>1665</v>
      </c>
      <c r="O19" s="25">
        <v>6369</v>
      </c>
      <c r="P19" s="25">
        <v>80</v>
      </c>
      <c r="Q19" s="25">
        <v>766</v>
      </c>
      <c r="R19" s="25">
        <v>47</v>
      </c>
      <c r="S19" s="25">
        <v>76</v>
      </c>
      <c r="T19" s="25">
        <v>78</v>
      </c>
      <c r="U19" s="25">
        <v>1407</v>
      </c>
      <c r="V19" s="25">
        <v>7</v>
      </c>
      <c r="W19" s="25">
        <v>117</v>
      </c>
      <c r="X19" s="25">
        <v>818</v>
      </c>
      <c r="Y19" s="25">
        <v>3948</v>
      </c>
      <c r="Z19" s="15">
        <v>4</v>
      </c>
    </row>
    <row r="20" spans="1:26" ht="12" customHeight="1">
      <c r="A20" s="26">
        <v>5</v>
      </c>
      <c r="B20" s="47" t="s">
        <v>38</v>
      </c>
      <c r="C20" s="48"/>
      <c r="D20" s="23">
        <f t="shared" si="0"/>
        <v>2444</v>
      </c>
      <c r="E20" s="24">
        <f t="shared" si="0"/>
        <v>19823</v>
      </c>
      <c r="F20" s="25">
        <v>14</v>
      </c>
      <c r="G20" s="25">
        <v>292</v>
      </c>
      <c r="H20" s="25">
        <v>26</v>
      </c>
      <c r="I20" s="25">
        <v>138</v>
      </c>
      <c r="J20" s="25">
        <v>104</v>
      </c>
      <c r="K20" s="25">
        <v>2463</v>
      </c>
      <c r="L20" s="25">
        <v>219</v>
      </c>
      <c r="M20" s="25">
        <v>5955</v>
      </c>
      <c r="N20" s="25">
        <v>1253</v>
      </c>
      <c r="O20" s="25">
        <v>5072</v>
      </c>
      <c r="P20" s="25">
        <v>52</v>
      </c>
      <c r="Q20" s="25">
        <v>588</v>
      </c>
      <c r="R20" s="25">
        <v>8</v>
      </c>
      <c r="S20" s="25">
        <v>10</v>
      </c>
      <c r="T20" s="25">
        <v>83</v>
      </c>
      <c r="U20" s="25">
        <v>1970</v>
      </c>
      <c r="V20" s="25">
        <v>3</v>
      </c>
      <c r="W20" s="25">
        <v>77</v>
      </c>
      <c r="X20" s="25">
        <v>682</v>
      </c>
      <c r="Y20" s="25">
        <v>3258</v>
      </c>
      <c r="Z20" s="15">
        <v>5</v>
      </c>
    </row>
    <row r="21" spans="1:26" ht="12" customHeight="1">
      <c r="A21" s="26">
        <v>6</v>
      </c>
      <c r="B21" s="47" t="s">
        <v>39</v>
      </c>
      <c r="C21" s="48"/>
      <c r="D21" s="23">
        <f t="shared" si="0"/>
        <v>1752</v>
      </c>
      <c r="E21" s="24">
        <f t="shared" si="0"/>
        <v>11221</v>
      </c>
      <c r="F21" s="25">
        <v>3</v>
      </c>
      <c r="G21" s="25">
        <v>17</v>
      </c>
      <c r="H21" s="25">
        <v>10</v>
      </c>
      <c r="I21" s="25">
        <v>41</v>
      </c>
      <c r="J21" s="25">
        <v>160</v>
      </c>
      <c r="K21" s="25">
        <v>983</v>
      </c>
      <c r="L21" s="25">
        <v>178</v>
      </c>
      <c r="M21" s="25">
        <v>3462</v>
      </c>
      <c r="N21" s="25">
        <v>864</v>
      </c>
      <c r="O21" s="25">
        <v>3154</v>
      </c>
      <c r="P21" s="25">
        <v>31</v>
      </c>
      <c r="Q21" s="25">
        <v>318</v>
      </c>
      <c r="R21" s="25">
        <v>4</v>
      </c>
      <c r="S21" s="25">
        <v>12</v>
      </c>
      <c r="T21" s="25">
        <v>50</v>
      </c>
      <c r="U21" s="25">
        <v>1066</v>
      </c>
      <c r="V21" s="25">
        <v>5</v>
      </c>
      <c r="W21" s="25">
        <v>83</v>
      </c>
      <c r="X21" s="25">
        <v>447</v>
      </c>
      <c r="Y21" s="25">
        <v>2085</v>
      </c>
      <c r="Z21" s="15">
        <v>6</v>
      </c>
    </row>
    <row r="22" spans="1:26" ht="12" customHeight="1">
      <c r="A22" s="26">
        <v>7</v>
      </c>
      <c r="B22" s="47" t="s">
        <v>40</v>
      </c>
      <c r="C22" s="48"/>
      <c r="D22" s="23">
        <f t="shared" si="0"/>
        <v>1416</v>
      </c>
      <c r="E22" s="24">
        <f t="shared" si="0"/>
        <v>10068</v>
      </c>
      <c r="F22" s="25">
        <v>3</v>
      </c>
      <c r="G22" s="25">
        <v>77</v>
      </c>
      <c r="H22" s="25">
        <v>23</v>
      </c>
      <c r="I22" s="25">
        <v>1161</v>
      </c>
      <c r="J22" s="25">
        <v>90</v>
      </c>
      <c r="K22" s="25">
        <v>1148</v>
      </c>
      <c r="L22" s="25">
        <v>100</v>
      </c>
      <c r="M22" s="25">
        <v>2206</v>
      </c>
      <c r="N22" s="25">
        <v>736</v>
      </c>
      <c r="O22" s="25">
        <v>2295</v>
      </c>
      <c r="P22" s="25">
        <v>20</v>
      </c>
      <c r="Q22" s="25">
        <v>225</v>
      </c>
      <c r="R22" s="25">
        <v>6</v>
      </c>
      <c r="S22" s="25">
        <v>8</v>
      </c>
      <c r="T22" s="25">
        <v>85</v>
      </c>
      <c r="U22" s="25">
        <v>1410</v>
      </c>
      <c r="V22" s="25">
        <v>5</v>
      </c>
      <c r="W22" s="25">
        <v>57</v>
      </c>
      <c r="X22" s="25">
        <v>348</v>
      </c>
      <c r="Y22" s="25">
        <v>1481</v>
      </c>
      <c r="Z22" s="15">
        <v>7</v>
      </c>
    </row>
    <row r="23" spans="1:26" ht="12" customHeight="1">
      <c r="A23" s="26">
        <v>8</v>
      </c>
      <c r="B23" s="47" t="s">
        <v>41</v>
      </c>
      <c r="C23" s="48"/>
      <c r="D23" s="23">
        <f t="shared" si="0"/>
        <v>1370</v>
      </c>
      <c r="E23" s="24">
        <f t="shared" si="0"/>
        <v>6461</v>
      </c>
      <c r="F23" s="25">
        <v>5</v>
      </c>
      <c r="G23" s="25">
        <v>58</v>
      </c>
      <c r="H23" s="25">
        <v>2</v>
      </c>
      <c r="I23" s="25">
        <v>8</v>
      </c>
      <c r="J23" s="25">
        <v>90</v>
      </c>
      <c r="K23" s="25">
        <v>610</v>
      </c>
      <c r="L23" s="25">
        <v>84</v>
      </c>
      <c r="M23" s="25">
        <v>635</v>
      </c>
      <c r="N23" s="25">
        <v>686</v>
      </c>
      <c r="O23" s="25">
        <v>2424</v>
      </c>
      <c r="P23" s="25">
        <v>23</v>
      </c>
      <c r="Q23" s="25">
        <v>206</v>
      </c>
      <c r="R23" s="25">
        <v>3</v>
      </c>
      <c r="S23" s="25">
        <v>5</v>
      </c>
      <c r="T23" s="25">
        <v>36</v>
      </c>
      <c r="U23" s="25">
        <v>757</v>
      </c>
      <c r="V23" s="25">
        <v>5</v>
      </c>
      <c r="W23" s="25">
        <v>88</v>
      </c>
      <c r="X23" s="25">
        <v>436</v>
      </c>
      <c r="Y23" s="25">
        <v>1670</v>
      </c>
      <c r="Z23" s="15">
        <v>8</v>
      </c>
    </row>
    <row r="24" spans="1:26" ht="12" customHeight="1">
      <c r="A24" s="26">
        <v>9</v>
      </c>
      <c r="B24" s="47" t="s">
        <v>42</v>
      </c>
      <c r="C24" s="48"/>
      <c r="D24" s="23">
        <f t="shared" si="0"/>
        <v>1332</v>
      </c>
      <c r="E24" s="24">
        <f t="shared" si="0"/>
        <v>6420</v>
      </c>
      <c r="F24" s="25">
        <v>6</v>
      </c>
      <c r="G24" s="25">
        <v>82</v>
      </c>
      <c r="H24" s="25">
        <v>1</v>
      </c>
      <c r="I24" s="25">
        <v>3</v>
      </c>
      <c r="J24" s="25">
        <v>149</v>
      </c>
      <c r="K24" s="25">
        <v>959</v>
      </c>
      <c r="L24" s="25">
        <v>82</v>
      </c>
      <c r="M24" s="25">
        <v>1044</v>
      </c>
      <c r="N24" s="25">
        <v>632</v>
      </c>
      <c r="O24" s="25">
        <v>2108</v>
      </c>
      <c r="P24" s="25">
        <v>22</v>
      </c>
      <c r="Q24" s="25">
        <v>281</v>
      </c>
      <c r="R24" s="25">
        <v>2</v>
      </c>
      <c r="S24" s="25">
        <v>9</v>
      </c>
      <c r="T24" s="25">
        <v>29</v>
      </c>
      <c r="U24" s="25">
        <v>468</v>
      </c>
      <c r="V24" s="25">
        <v>4</v>
      </c>
      <c r="W24" s="25">
        <v>51</v>
      </c>
      <c r="X24" s="25">
        <v>405</v>
      </c>
      <c r="Y24" s="25">
        <v>1415</v>
      </c>
      <c r="Z24" s="15">
        <v>9</v>
      </c>
    </row>
    <row r="25" spans="1:26" ht="12" customHeight="1">
      <c r="A25" s="26">
        <v>10</v>
      </c>
      <c r="B25" s="47" t="s">
        <v>43</v>
      </c>
      <c r="C25" s="48"/>
      <c r="D25" s="23">
        <v>956</v>
      </c>
      <c r="E25" s="24">
        <v>4787</v>
      </c>
      <c r="F25" s="25">
        <v>11</v>
      </c>
      <c r="G25" s="25">
        <v>200</v>
      </c>
      <c r="H25" s="25" t="s">
        <v>44</v>
      </c>
      <c r="I25" s="25" t="s">
        <v>44</v>
      </c>
      <c r="J25" s="25">
        <v>46</v>
      </c>
      <c r="K25" s="25">
        <v>461</v>
      </c>
      <c r="L25" s="25">
        <v>59</v>
      </c>
      <c r="M25" s="25">
        <v>464</v>
      </c>
      <c r="N25" s="25">
        <v>497</v>
      </c>
      <c r="O25" s="25">
        <v>1654</v>
      </c>
      <c r="P25" s="25">
        <v>17</v>
      </c>
      <c r="Q25" s="25">
        <v>254</v>
      </c>
      <c r="R25" s="25" t="s">
        <v>44</v>
      </c>
      <c r="S25" s="25" t="s">
        <v>44</v>
      </c>
      <c r="T25" s="25">
        <v>22</v>
      </c>
      <c r="U25" s="25">
        <v>587</v>
      </c>
      <c r="V25" s="25">
        <v>5</v>
      </c>
      <c r="W25" s="25">
        <v>48</v>
      </c>
      <c r="X25" s="25">
        <v>299</v>
      </c>
      <c r="Y25" s="25">
        <v>1119</v>
      </c>
      <c r="Z25" s="15">
        <v>10</v>
      </c>
    </row>
    <row r="26" spans="1:26" ht="12" customHeight="1">
      <c r="A26" s="42"/>
      <c r="B26" s="42"/>
      <c r="C26" s="43"/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"/>
    </row>
    <row r="27" spans="2:26" s="31" customFormat="1" ht="12" customHeight="1">
      <c r="B27" s="44" t="s">
        <v>45</v>
      </c>
      <c r="C27" s="49"/>
      <c r="D27" s="27">
        <f>SUM(D28:D30)</f>
        <v>687</v>
      </c>
      <c r="E27" s="28">
        <f>SUM(E28:E30)</f>
        <v>1995</v>
      </c>
      <c r="F27" s="28">
        <f aca="true" t="shared" si="1" ref="F27:Y27">SUM(F28:F30)</f>
        <v>0</v>
      </c>
      <c r="G27" s="28">
        <f t="shared" si="1"/>
        <v>0</v>
      </c>
      <c r="H27" s="28">
        <f t="shared" si="1"/>
        <v>1</v>
      </c>
      <c r="I27" s="28">
        <f t="shared" si="1"/>
        <v>18</v>
      </c>
      <c r="J27" s="28">
        <f t="shared" si="1"/>
        <v>83</v>
      </c>
      <c r="K27" s="28">
        <f t="shared" si="1"/>
        <v>389</v>
      </c>
      <c r="L27" s="28">
        <f t="shared" si="1"/>
        <v>41</v>
      </c>
      <c r="M27" s="28">
        <f t="shared" si="1"/>
        <v>145</v>
      </c>
      <c r="N27" s="28">
        <f t="shared" si="1"/>
        <v>341</v>
      </c>
      <c r="O27" s="28">
        <f t="shared" si="1"/>
        <v>687</v>
      </c>
      <c r="P27" s="28">
        <f t="shared" si="1"/>
        <v>7</v>
      </c>
      <c r="Q27" s="28">
        <f t="shared" si="1"/>
        <v>31</v>
      </c>
      <c r="R27" s="28">
        <f t="shared" si="1"/>
        <v>0</v>
      </c>
      <c r="S27" s="28">
        <f t="shared" si="1"/>
        <v>0</v>
      </c>
      <c r="T27" s="28">
        <f t="shared" si="1"/>
        <v>13</v>
      </c>
      <c r="U27" s="28">
        <f t="shared" si="1"/>
        <v>91</v>
      </c>
      <c r="V27" s="28">
        <f t="shared" si="1"/>
        <v>3</v>
      </c>
      <c r="W27" s="28">
        <f t="shared" si="1"/>
        <v>5</v>
      </c>
      <c r="X27" s="28">
        <f t="shared" si="1"/>
        <v>198</v>
      </c>
      <c r="Y27" s="28">
        <f t="shared" si="1"/>
        <v>629</v>
      </c>
      <c r="Z27" s="32" t="s">
        <v>46</v>
      </c>
    </row>
    <row r="28" spans="1:26" ht="12" customHeight="1">
      <c r="A28" s="26">
        <v>11</v>
      </c>
      <c r="C28" s="9" t="s">
        <v>47</v>
      </c>
      <c r="D28" s="23">
        <v>124</v>
      </c>
      <c r="E28" s="24">
        <v>386</v>
      </c>
      <c r="F28" s="25" t="s">
        <v>44</v>
      </c>
      <c r="G28" s="25" t="s">
        <v>44</v>
      </c>
      <c r="H28" s="25" t="s">
        <v>44</v>
      </c>
      <c r="I28" s="25" t="s">
        <v>44</v>
      </c>
      <c r="J28" s="25">
        <v>4</v>
      </c>
      <c r="K28" s="25">
        <v>29</v>
      </c>
      <c r="L28" s="25">
        <v>7</v>
      </c>
      <c r="M28" s="25">
        <v>19</v>
      </c>
      <c r="N28" s="25">
        <v>68</v>
      </c>
      <c r="O28" s="25">
        <v>139</v>
      </c>
      <c r="P28" s="25">
        <v>1</v>
      </c>
      <c r="Q28" s="25">
        <v>14</v>
      </c>
      <c r="R28" s="25" t="s">
        <v>44</v>
      </c>
      <c r="S28" s="25" t="s">
        <v>44</v>
      </c>
      <c r="T28" s="25">
        <v>2</v>
      </c>
      <c r="U28" s="25">
        <v>21</v>
      </c>
      <c r="V28" s="25">
        <v>1</v>
      </c>
      <c r="W28" s="25">
        <v>1</v>
      </c>
      <c r="X28" s="25">
        <v>41</v>
      </c>
      <c r="Y28" s="25">
        <v>163</v>
      </c>
      <c r="Z28" s="15">
        <v>11</v>
      </c>
    </row>
    <row r="29" spans="1:26" ht="12" customHeight="1">
      <c r="A29" s="33">
        <v>12</v>
      </c>
      <c r="C29" s="9" t="s">
        <v>48</v>
      </c>
      <c r="D29" s="23">
        <v>277</v>
      </c>
      <c r="E29" s="24">
        <v>697</v>
      </c>
      <c r="F29" s="25" t="s">
        <v>44</v>
      </c>
      <c r="G29" s="25" t="s">
        <v>44</v>
      </c>
      <c r="H29" s="25">
        <v>1</v>
      </c>
      <c r="I29" s="25">
        <v>18</v>
      </c>
      <c r="J29" s="25">
        <v>62</v>
      </c>
      <c r="K29" s="25">
        <v>160</v>
      </c>
      <c r="L29" s="25">
        <v>17</v>
      </c>
      <c r="M29" s="25">
        <v>58</v>
      </c>
      <c r="N29" s="25">
        <v>118</v>
      </c>
      <c r="O29" s="25">
        <v>223</v>
      </c>
      <c r="P29" s="25">
        <v>2</v>
      </c>
      <c r="Q29" s="25">
        <v>4</v>
      </c>
      <c r="R29" s="25" t="s">
        <v>44</v>
      </c>
      <c r="S29" s="25" t="s">
        <v>44</v>
      </c>
      <c r="T29" s="25">
        <v>5</v>
      </c>
      <c r="U29" s="25">
        <v>34</v>
      </c>
      <c r="V29" s="25">
        <v>1</v>
      </c>
      <c r="W29" s="25">
        <v>2</v>
      </c>
      <c r="X29" s="25">
        <v>71</v>
      </c>
      <c r="Y29" s="25">
        <v>198</v>
      </c>
      <c r="Z29" s="15">
        <v>12</v>
      </c>
    </row>
    <row r="30" spans="1:26" ht="12" customHeight="1">
      <c r="A30" s="33">
        <v>13</v>
      </c>
      <c r="C30" s="9" t="s">
        <v>49</v>
      </c>
      <c r="D30" s="23">
        <v>286</v>
      </c>
      <c r="E30" s="24">
        <v>912</v>
      </c>
      <c r="F30" s="25" t="s">
        <v>44</v>
      </c>
      <c r="G30" s="25" t="s">
        <v>44</v>
      </c>
      <c r="H30" s="25" t="s">
        <v>44</v>
      </c>
      <c r="I30" s="25" t="s">
        <v>44</v>
      </c>
      <c r="J30" s="25">
        <v>17</v>
      </c>
      <c r="K30" s="25">
        <v>200</v>
      </c>
      <c r="L30" s="25">
        <v>17</v>
      </c>
      <c r="M30" s="25">
        <v>68</v>
      </c>
      <c r="N30" s="25">
        <v>155</v>
      </c>
      <c r="O30" s="25">
        <v>325</v>
      </c>
      <c r="P30" s="25">
        <v>4</v>
      </c>
      <c r="Q30" s="25">
        <v>13</v>
      </c>
      <c r="R30" s="25" t="s">
        <v>44</v>
      </c>
      <c r="S30" s="25" t="s">
        <v>44</v>
      </c>
      <c r="T30" s="25">
        <v>6</v>
      </c>
      <c r="U30" s="25">
        <v>36</v>
      </c>
      <c r="V30" s="25">
        <v>1</v>
      </c>
      <c r="W30" s="25">
        <v>2</v>
      </c>
      <c r="X30" s="25">
        <v>86</v>
      </c>
      <c r="Y30" s="25">
        <v>268</v>
      </c>
      <c r="Z30" s="15">
        <v>13</v>
      </c>
    </row>
    <row r="31" spans="1:26" ht="12" customHeight="1">
      <c r="A31" s="42"/>
      <c r="B31" s="42"/>
      <c r="C31" s="43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"/>
    </row>
    <row r="32" spans="2:26" s="31" customFormat="1" ht="12" customHeight="1">
      <c r="B32" s="44" t="s">
        <v>50</v>
      </c>
      <c r="C32" s="45"/>
      <c r="D32" s="27">
        <f>SUM(D33:D37)</f>
        <v>2478</v>
      </c>
      <c r="E32" s="28">
        <f>SUM(E33:E37)</f>
        <v>9245</v>
      </c>
      <c r="F32" s="28">
        <f aca="true" t="shared" si="2" ref="F32:Y32">SUM(F33:F37)</f>
        <v>1</v>
      </c>
      <c r="G32" s="28">
        <f t="shared" si="2"/>
        <v>31</v>
      </c>
      <c r="H32" s="28">
        <f t="shared" si="2"/>
        <v>13</v>
      </c>
      <c r="I32" s="28">
        <f t="shared" si="2"/>
        <v>71</v>
      </c>
      <c r="J32" s="28">
        <f t="shared" si="2"/>
        <v>229</v>
      </c>
      <c r="K32" s="28">
        <f t="shared" si="2"/>
        <v>1737</v>
      </c>
      <c r="L32" s="28">
        <f t="shared" si="2"/>
        <v>167</v>
      </c>
      <c r="M32" s="28">
        <f t="shared" si="2"/>
        <v>781</v>
      </c>
      <c r="N32" s="28">
        <f t="shared" si="2"/>
        <v>1276</v>
      </c>
      <c r="O32" s="28">
        <f t="shared" si="2"/>
        <v>3101</v>
      </c>
      <c r="P32" s="28">
        <f t="shared" si="2"/>
        <v>27</v>
      </c>
      <c r="Q32" s="28">
        <f t="shared" si="2"/>
        <v>227</v>
      </c>
      <c r="R32" s="28">
        <f t="shared" si="2"/>
        <v>4</v>
      </c>
      <c r="S32" s="28">
        <f t="shared" si="2"/>
        <v>6</v>
      </c>
      <c r="T32" s="28">
        <f t="shared" si="2"/>
        <v>91</v>
      </c>
      <c r="U32" s="28">
        <f t="shared" si="2"/>
        <v>768</v>
      </c>
      <c r="V32" s="28">
        <f t="shared" si="2"/>
        <v>15</v>
      </c>
      <c r="W32" s="28">
        <f t="shared" si="2"/>
        <v>69</v>
      </c>
      <c r="X32" s="28">
        <f t="shared" si="2"/>
        <v>655</v>
      </c>
      <c r="Y32" s="28">
        <f t="shared" si="2"/>
        <v>2454</v>
      </c>
      <c r="Z32" s="32" t="s">
        <v>51</v>
      </c>
    </row>
    <row r="33" spans="1:26" ht="12" customHeight="1">
      <c r="A33" s="33">
        <v>14</v>
      </c>
      <c r="C33" s="9" t="s">
        <v>52</v>
      </c>
      <c r="D33" s="23">
        <v>457</v>
      </c>
      <c r="E33" s="24">
        <v>1454</v>
      </c>
      <c r="F33" s="25" t="s">
        <v>44</v>
      </c>
      <c r="G33" s="25" t="s">
        <v>44</v>
      </c>
      <c r="H33" s="25">
        <v>2</v>
      </c>
      <c r="I33" s="25">
        <v>8</v>
      </c>
      <c r="J33" s="25">
        <v>25</v>
      </c>
      <c r="K33" s="25">
        <v>305</v>
      </c>
      <c r="L33" s="25">
        <v>33</v>
      </c>
      <c r="M33" s="25">
        <v>136</v>
      </c>
      <c r="N33" s="25">
        <v>238</v>
      </c>
      <c r="O33" s="25">
        <v>470</v>
      </c>
      <c r="P33" s="25">
        <v>5</v>
      </c>
      <c r="Q33" s="25">
        <v>16</v>
      </c>
      <c r="R33" s="25" t="s">
        <v>44</v>
      </c>
      <c r="S33" s="25" t="s">
        <v>44</v>
      </c>
      <c r="T33" s="25">
        <v>12</v>
      </c>
      <c r="U33" s="25">
        <v>80</v>
      </c>
      <c r="V33" s="25">
        <v>2</v>
      </c>
      <c r="W33" s="25">
        <v>2</v>
      </c>
      <c r="X33" s="25">
        <v>140</v>
      </c>
      <c r="Y33" s="25">
        <v>437</v>
      </c>
      <c r="Z33" s="15">
        <v>14</v>
      </c>
    </row>
    <row r="34" spans="1:26" ht="12" customHeight="1">
      <c r="A34" s="33">
        <v>15</v>
      </c>
      <c r="C34" s="9" t="s">
        <v>53</v>
      </c>
      <c r="D34" s="23">
        <v>196</v>
      </c>
      <c r="E34" s="24">
        <v>761</v>
      </c>
      <c r="F34" s="25">
        <v>1</v>
      </c>
      <c r="G34" s="25">
        <v>31</v>
      </c>
      <c r="H34" s="25">
        <v>3</v>
      </c>
      <c r="I34" s="25">
        <v>30</v>
      </c>
      <c r="J34" s="25">
        <v>14</v>
      </c>
      <c r="K34" s="25">
        <v>159</v>
      </c>
      <c r="L34" s="25">
        <v>16</v>
      </c>
      <c r="M34" s="25">
        <v>41</v>
      </c>
      <c r="N34" s="25">
        <v>93</v>
      </c>
      <c r="O34" s="25">
        <v>188</v>
      </c>
      <c r="P34" s="25" t="s">
        <v>44</v>
      </c>
      <c r="Q34" s="25" t="s">
        <v>44</v>
      </c>
      <c r="R34" s="25">
        <v>1</v>
      </c>
      <c r="S34" s="25">
        <v>2</v>
      </c>
      <c r="T34" s="25">
        <v>29</v>
      </c>
      <c r="U34" s="25">
        <v>161</v>
      </c>
      <c r="V34" s="25">
        <v>2</v>
      </c>
      <c r="W34" s="25">
        <v>3</v>
      </c>
      <c r="X34" s="25">
        <v>37</v>
      </c>
      <c r="Y34" s="25">
        <v>146</v>
      </c>
      <c r="Z34" s="15">
        <v>15</v>
      </c>
    </row>
    <row r="35" spans="1:26" ht="12" customHeight="1">
      <c r="A35" s="33">
        <v>16</v>
      </c>
      <c r="C35" s="9" t="s">
        <v>54</v>
      </c>
      <c r="D35" s="23">
        <v>1102</v>
      </c>
      <c r="E35" s="24">
        <v>4479</v>
      </c>
      <c r="F35" s="25" t="s">
        <v>44</v>
      </c>
      <c r="G35" s="25" t="s">
        <v>44</v>
      </c>
      <c r="H35" s="25">
        <v>4</v>
      </c>
      <c r="I35" s="25">
        <v>16</v>
      </c>
      <c r="J35" s="25">
        <v>118</v>
      </c>
      <c r="K35" s="25">
        <v>821</v>
      </c>
      <c r="L35" s="25">
        <v>74</v>
      </c>
      <c r="M35" s="25">
        <v>419</v>
      </c>
      <c r="N35" s="25">
        <v>570</v>
      </c>
      <c r="O35" s="25">
        <v>1568</v>
      </c>
      <c r="P35" s="25">
        <v>15</v>
      </c>
      <c r="Q35" s="25">
        <v>163</v>
      </c>
      <c r="R35" s="25">
        <v>2</v>
      </c>
      <c r="S35" s="25">
        <v>2</v>
      </c>
      <c r="T35" s="25">
        <v>33</v>
      </c>
      <c r="U35" s="25">
        <v>375</v>
      </c>
      <c r="V35" s="25">
        <v>8</v>
      </c>
      <c r="W35" s="25">
        <v>60</v>
      </c>
      <c r="X35" s="25">
        <v>278</v>
      </c>
      <c r="Y35" s="25">
        <v>1055</v>
      </c>
      <c r="Z35" s="15">
        <v>16</v>
      </c>
    </row>
    <row r="36" spans="1:26" ht="12" customHeight="1">
      <c r="A36" s="33">
        <v>17</v>
      </c>
      <c r="C36" s="9" t="s">
        <v>55</v>
      </c>
      <c r="D36" s="23">
        <v>257</v>
      </c>
      <c r="E36" s="24">
        <v>750</v>
      </c>
      <c r="F36" s="25" t="s">
        <v>44</v>
      </c>
      <c r="G36" s="25" t="s">
        <v>44</v>
      </c>
      <c r="H36" s="25">
        <v>1</v>
      </c>
      <c r="I36" s="25">
        <v>1</v>
      </c>
      <c r="J36" s="25">
        <v>26</v>
      </c>
      <c r="K36" s="25">
        <v>114</v>
      </c>
      <c r="L36" s="25">
        <v>15</v>
      </c>
      <c r="M36" s="25">
        <v>55</v>
      </c>
      <c r="N36" s="25">
        <v>133</v>
      </c>
      <c r="O36" s="25">
        <v>275</v>
      </c>
      <c r="P36" s="25">
        <v>2</v>
      </c>
      <c r="Q36" s="25">
        <v>9</v>
      </c>
      <c r="R36" s="25">
        <v>1</v>
      </c>
      <c r="S36" s="25">
        <v>2</v>
      </c>
      <c r="T36" s="25">
        <v>8</v>
      </c>
      <c r="U36" s="25">
        <v>51</v>
      </c>
      <c r="V36" s="25">
        <v>1</v>
      </c>
      <c r="W36" s="25">
        <v>1</v>
      </c>
      <c r="X36" s="25">
        <v>70</v>
      </c>
      <c r="Y36" s="25">
        <v>242</v>
      </c>
      <c r="Z36" s="15">
        <v>17</v>
      </c>
    </row>
    <row r="37" spans="1:26" ht="12" customHeight="1">
      <c r="A37" s="33">
        <v>18</v>
      </c>
      <c r="C37" s="9" t="s">
        <v>56</v>
      </c>
      <c r="D37" s="23">
        <v>466</v>
      </c>
      <c r="E37" s="24">
        <v>1801</v>
      </c>
      <c r="F37" s="25" t="s">
        <v>44</v>
      </c>
      <c r="G37" s="25" t="s">
        <v>44</v>
      </c>
      <c r="H37" s="25">
        <v>3</v>
      </c>
      <c r="I37" s="25">
        <v>16</v>
      </c>
      <c r="J37" s="25">
        <v>46</v>
      </c>
      <c r="K37" s="25">
        <v>338</v>
      </c>
      <c r="L37" s="25">
        <v>29</v>
      </c>
      <c r="M37" s="25">
        <v>130</v>
      </c>
      <c r="N37" s="25">
        <v>242</v>
      </c>
      <c r="O37" s="25">
        <v>600</v>
      </c>
      <c r="P37" s="25">
        <v>5</v>
      </c>
      <c r="Q37" s="25">
        <v>39</v>
      </c>
      <c r="R37" s="25" t="s">
        <v>44</v>
      </c>
      <c r="S37" s="25" t="s">
        <v>44</v>
      </c>
      <c r="T37" s="25">
        <v>9</v>
      </c>
      <c r="U37" s="25">
        <v>101</v>
      </c>
      <c r="V37" s="25">
        <v>2</v>
      </c>
      <c r="W37" s="25">
        <v>3</v>
      </c>
      <c r="X37" s="25">
        <v>130</v>
      </c>
      <c r="Y37" s="25">
        <v>574</v>
      </c>
      <c r="Z37" s="15">
        <v>18</v>
      </c>
    </row>
    <row r="38" spans="1:26" ht="12" customHeight="1">
      <c r="A38" s="42"/>
      <c r="B38" s="42"/>
      <c r="C38" s="43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"/>
    </row>
    <row r="39" spans="2:26" s="31" customFormat="1" ht="12" customHeight="1">
      <c r="B39" s="44" t="s">
        <v>57</v>
      </c>
      <c r="C39" s="45"/>
      <c r="D39" s="27">
        <f>SUM(D40:D41)</f>
        <v>1155</v>
      </c>
      <c r="E39" s="28">
        <f>SUM(E40:E41)</f>
        <v>4251</v>
      </c>
      <c r="F39" s="28">
        <f aca="true" t="shared" si="3" ref="F39:Y39">SUM(F40:F41)</f>
        <v>5</v>
      </c>
      <c r="G39" s="28">
        <f t="shared" si="3"/>
        <v>43</v>
      </c>
      <c r="H39" s="28">
        <f t="shared" si="3"/>
        <v>1</v>
      </c>
      <c r="I39" s="28">
        <f t="shared" si="3"/>
        <v>9</v>
      </c>
      <c r="J39" s="28">
        <f t="shared" si="3"/>
        <v>78</v>
      </c>
      <c r="K39" s="28">
        <f t="shared" si="3"/>
        <v>423</v>
      </c>
      <c r="L39" s="28">
        <f t="shared" si="3"/>
        <v>97</v>
      </c>
      <c r="M39" s="28">
        <f t="shared" si="3"/>
        <v>654</v>
      </c>
      <c r="N39" s="28">
        <f t="shared" si="3"/>
        <v>561</v>
      </c>
      <c r="O39" s="28">
        <f t="shared" si="3"/>
        <v>1379</v>
      </c>
      <c r="P39" s="28">
        <f t="shared" si="3"/>
        <v>8</v>
      </c>
      <c r="Q39" s="28">
        <f t="shared" si="3"/>
        <v>62</v>
      </c>
      <c r="R39" s="28">
        <f t="shared" si="3"/>
        <v>1</v>
      </c>
      <c r="S39" s="28">
        <f t="shared" si="3"/>
        <v>2</v>
      </c>
      <c r="T39" s="28">
        <f t="shared" si="3"/>
        <v>38</v>
      </c>
      <c r="U39" s="28">
        <f t="shared" si="3"/>
        <v>289</v>
      </c>
      <c r="V39" s="28">
        <f t="shared" si="3"/>
        <v>13</v>
      </c>
      <c r="W39" s="28">
        <f t="shared" si="3"/>
        <v>53</v>
      </c>
      <c r="X39" s="28">
        <f t="shared" si="3"/>
        <v>353</v>
      </c>
      <c r="Y39" s="28">
        <f t="shared" si="3"/>
        <v>1337</v>
      </c>
      <c r="Z39" s="32" t="s">
        <v>58</v>
      </c>
    </row>
    <row r="40" spans="1:26" ht="12" customHeight="1">
      <c r="A40" s="33">
        <v>19</v>
      </c>
      <c r="C40" s="9" t="s">
        <v>59</v>
      </c>
      <c r="D40" s="23">
        <v>681</v>
      </c>
      <c r="E40" s="24">
        <v>2430</v>
      </c>
      <c r="F40" s="25">
        <v>4</v>
      </c>
      <c r="G40" s="25">
        <v>23</v>
      </c>
      <c r="H40" s="25" t="s">
        <v>44</v>
      </c>
      <c r="I40" s="25" t="s">
        <v>44</v>
      </c>
      <c r="J40" s="25">
        <v>43</v>
      </c>
      <c r="K40" s="25">
        <v>227</v>
      </c>
      <c r="L40" s="25">
        <v>64</v>
      </c>
      <c r="M40" s="25">
        <v>410</v>
      </c>
      <c r="N40" s="25">
        <v>331</v>
      </c>
      <c r="O40" s="25">
        <v>815</v>
      </c>
      <c r="P40" s="25">
        <v>5</v>
      </c>
      <c r="Q40" s="25">
        <v>42</v>
      </c>
      <c r="R40" s="25">
        <v>1</v>
      </c>
      <c r="S40" s="25">
        <v>2</v>
      </c>
      <c r="T40" s="25">
        <v>22</v>
      </c>
      <c r="U40" s="25">
        <v>156</v>
      </c>
      <c r="V40" s="25">
        <v>8</v>
      </c>
      <c r="W40" s="25">
        <v>44</v>
      </c>
      <c r="X40" s="25">
        <v>203</v>
      </c>
      <c r="Y40" s="25">
        <v>711</v>
      </c>
      <c r="Z40" s="15">
        <v>19</v>
      </c>
    </row>
    <row r="41" spans="1:26" ht="12" customHeight="1">
      <c r="A41" s="33">
        <v>20</v>
      </c>
      <c r="C41" s="9" t="s">
        <v>60</v>
      </c>
      <c r="D41" s="23">
        <v>474</v>
      </c>
      <c r="E41" s="24">
        <v>1821</v>
      </c>
      <c r="F41" s="25">
        <v>1</v>
      </c>
      <c r="G41" s="25">
        <v>20</v>
      </c>
      <c r="H41" s="25">
        <v>1</v>
      </c>
      <c r="I41" s="25">
        <v>9</v>
      </c>
      <c r="J41" s="25">
        <v>35</v>
      </c>
      <c r="K41" s="25">
        <v>196</v>
      </c>
      <c r="L41" s="25">
        <v>33</v>
      </c>
      <c r="M41" s="25">
        <v>244</v>
      </c>
      <c r="N41" s="25">
        <v>230</v>
      </c>
      <c r="O41" s="25">
        <v>564</v>
      </c>
      <c r="P41" s="25">
        <v>3</v>
      </c>
      <c r="Q41" s="25">
        <v>20</v>
      </c>
      <c r="R41" s="25" t="s">
        <v>44</v>
      </c>
      <c r="S41" s="25" t="s">
        <v>44</v>
      </c>
      <c r="T41" s="25">
        <v>16</v>
      </c>
      <c r="U41" s="25">
        <v>133</v>
      </c>
      <c r="V41" s="25">
        <v>5</v>
      </c>
      <c r="W41" s="25">
        <v>9</v>
      </c>
      <c r="X41" s="25">
        <v>150</v>
      </c>
      <c r="Y41" s="25">
        <v>626</v>
      </c>
      <c r="Z41" s="15">
        <v>20</v>
      </c>
    </row>
    <row r="42" spans="1:26" ht="12" customHeight="1">
      <c r="A42" s="42"/>
      <c r="B42" s="42"/>
      <c r="C42" s="43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5"/>
    </row>
    <row r="43" spans="2:26" s="31" customFormat="1" ht="12" customHeight="1">
      <c r="B43" s="44" t="s">
        <v>61</v>
      </c>
      <c r="C43" s="46"/>
      <c r="D43" s="27">
        <f>SUM(D44:D47)</f>
        <v>1525</v>
      </c>
      <c r="E43" s="28">
        <f>SUM(E44:E47)</f>
        <v>6218</v>
      </c>
      <c r="F43" s="28">
        <f aca="true" t="shared" si="4" ref="F43:Y43">SUM(F44:F47)</f>
        <v>7</v>
      </c>
      <c r="G43" s="28">
        <f t="shared" si="4"/>
        <v>147</v>
      </c>
      <c r="H43" s="28">
        <f t="shared" si="4"/>
        <v>8</v>
      </c>
      <c r="I43" s="28">
        <f t="shared" si="4"/>
        <v>78</v>
      </c>
      <c r="J43" s="28">
        <f t="shared" si="4"/>
        <v>138</v>
      </c>
      <c r="K43" s="28">
        <f t="shared" si="4"/>
        <v>731</v>
      </c>
      <c r="L43" s="28">
        <f t="shared" si="4"/>
        <v>90</v>
      </c>
      <c r="M43" s="28">
        <f t="shared" si="4"/>
        <v>456</v>
      </c>
      <c r="N43" s="28">
        <f t="shared" si="4"/>
        <v>655</v>
      </c>
      <c r="O43" s="28">
        <f t="shared" si="4"/>
        <v>1662</v>
      </c>
      <c r="P43" s="28">
        <f t="shared" si="4"/>
        <v>12</v>
      </c>
      <c r="Q43" s="28">
        <f t="shared" si="4"/>
        <v>74</v>
      </c>
      <c r="R43" s="28">
        <f t="shared" si="4"/>
        <v>4</v>
      </c>
      <c r="S43" s="28">
        <f t="shared" si="4"/>
        <v>4</v>
      </c>
      <c r="T43" s="28">
        <f t="shared" si="4"/>
        <v>56</v>
      </c>
      <c r="U43" s="28">
        <f t="shared" si="4"/>
        <v>434</v>
      </c>
      <c r="V43" s="28">
        <f t="shared" si="4"/>
        <v>16</v>
      </c>
      <c r="W43" s="28">
        <f t="shared" si="4"/>
        <v>158</v>
      </c>
      <c r="X43" s="28">
        <f t="shared" si="4"/>
        <v>539</v>
      </c>
      <c r="Y43" s="28">
        <f t="shared" si="4"/>
        <v>2474</v>
      </c>
      <c r="Z43" s="34" t="s">
        <v>62</v>
      </c>
    </row>
    <row r="44" spans="1:26" ht="12" customHeight="1">
      <c r="A44" s="33">
        <v>21</v>
      </c>
      <c r="C44" s="9" t="s">
        <v>63</v>
      </c>
      <c r="D44" s="23">
        <v>257</v>
      </c>
      <c r="E44" s="24">
        <v>695</v>
      </c>
      <c r="F44" s="25" t="s">
        <v>44</v>
      </c>
      <c r="G44" s="25" t="s">
        <v>44</v>
      </c>
      <c r="H44" s="25">
        <v>5</v>
      </c>
      <c r="I44" s="25">
        <v>36</v>
      </c>
      <c r="J44" s="25">
        <v>32</v>
      </c>
      <c r="K44" s="25">
        <v>66</v>
      </c>
      <c r="L44" s="25">
        <v>15</v>
      </c>
      <c r="M44" s="25">
        <v>57</v>
      </c>
      <c r="N44" s="25">
        <v>111</v>
      </c>
      <c r="O44" s="25">
        <v>224</v>
      </c>
      <c r="P44" s="25">
        <v>1</v>
      </c>
      <c r="Q44" s="25">
        <v>7</v>
      </c>
      <c r="R44" s="25" t="s">
        <v>44</v>
      </c>
      <c r="S44" s="25" t="s">
        <v>44</v>
      </c>
      <c r="T44" s="25">
        <v>18</v>
      </c>
      <c r="U44" s="25">
        <v>62</v>
      </c>
      <c r="V44" s="25">
        <v>1</v>
      </c>
      <c r="W44" s="25">
        <v>1</v>
      </c>
      <c r="X44" s="25">
        <v>74</v>
      </c>
      <c r="Y44" s="25">
        <v>242</v>
      </c>
      <c r="Z44" s="15">
        <v>21</v>
      </c>
    </row>
    <row r="45" spans="1:26" ht="12" customHeight="1">
      <c r="A45" s="33">
        <v>22</v>
      </c>
      <c r="C45" s="9" t="s">
        <v>64</v>
      </c>
      <c r="D45" s="23">
        <f>F45+H45+J45+L45+N45+P45+R45+T45+V45+X45</f>
        <v>242</v>
      </c>
      <c r="E45" s="24">
        <f>G45+I45+K45+M45+O45+Q45+S45+U45+W45+Y45</f>
        <v>894</v>
      </c>
      <c r="F45" s="25">
        <v>1</v>
      </c>
      <c r="G45" s="25">
        <v>8</v>
      </c>
      <c r="H45" s="25">
        <v>1</v>
      </c>
      <c r="I45" s="25">
        <v>3</v>
      </c>
      <c r="J45" s="25">
        <v>16</v>
      </c>
      <c r="K45" s="25">
        <v>57</v>
      </c>
      <c r="L45" s="25">
        <v>15</v>
      </c>
      <c r="M45" s="25">
        <v>69</v>
      </c>
      <c r="N45" s="25">
        <v>109</v>
      </c>
      <c r="O45" s="25">
        <v>263</v>
      </c>
      <c r="P45" s="25">
        <v>1</v>
      </c>
      <c r="Q45" s="25">
        <v>6</v>
      </c>
      <c r="R45" s="25">
        <v>1</v>
      </c>
      <c r="S45" s="25">
        <v>1</v>
      </c>
      <c r="T45" s="25">
        <v>7</v>
      </c>
      <c r="U45" s="25">
        <v>58</v>
      </c>
      <c r="V45" s="25">
        <v>6</v>
      </c>
      <c r="W45" s="25">
        <v>105</v>
      </c>
      <c r="X45" s="25">
        <v>85</v>
      </c>
      <c r="Y45" s="25">
        <v>324</v>
      </c>
      <c r="Z45" s="15">
        <v>22</v>
      </c>
    </row>
    <row r="46" spans="1:26" ht="12" customHeight="1">
      <c r="A46" s="26">
        <v>23</v>
      </c>
      <c r="C46" s="9" t="s">
        <v>65</v>
      </c>
      <c r="D46" s="23">
        <v>425</v>
      </c>
      <c r="E46" s="24">
        <v>1443</v>
      </c>
      <c r="F46" s="25">
        <v>3</v>
      </c>
      <c r="G46" s="25">
        <v>35</v>
      </c>
      <c r="H46" s="25">
        <v>1</v>
      </c>
      <c r="I46" s="25">
        <v>31</v>
      </c>
      <c r="J46" s="25">
        <v>41</v>
      </c>
      <c r="K46" s="25">
        <v>89</v>
      </c>
      <c r="L46" s="25">
        <v>32</v>
      </c>
      <c r="M46" s="25">
        <v>168</v>
      </c>
      <c r="N46" s="25">
        <v>179</v>
      </c>
      <c r="O46" s="25">
        <v>379</v>
      </c>
      <c r="P46" s="25">
        <v>3</v>
      </c>
      <c r="Q46" s="25">
        <v>18</v>
      </c>
      <c r="R46" s="25" t="s">
        <v>44</v>
      </c>
      <c r="S46" s="25" t="s">
        <v>44</v>
      </c>
      <c r="T46" s="25">
        <v>14</v>
      </c>
      <c r="U46" s="25">
        <v>98</v>
      </c>
      <c r="V46" s="25">
        <v>7</v>
      </c>
      <c r="W46" s="25">
        <v>49</v>
      </c>
      <c r="X46" s="25">
        <v>145</v>
      </c>
      <c r="Y46" s="25">
        <v>576</v>
      </c>
      <c r="Z46" s="15">
        <v>23</v>
      </c>
    </row>
    <row r="47" spans="1:26" ht="12" customHeight="1">
      <c r="A47" s="33">
        <v>24</v>
      </c>
      <c r="C47" s="9" t="s">
        <v>66</v>
      </c>
      <c r="D47" s="23">
        <v>601</v>
      </c>
      <c r="E47" s="24">
        <v>3186</v>
      </c>
      <c r="F47" s="25">
        <v>3</v>
      </c>
      <c r="G47" s="25">
        <v>104</v>
      </c>
      <c r="H47" s="25">
        <v>1</v>
      </c>
      <c r="I47" s="25">
        <v>8</v>
      </c>
      <c r="J47" s="25">
        <v>49</v>
      </c>
      <c r="K47" s="25">
        <v>519</v>
      </c>
      <c r="L47" s="25">
        <v>28</v>
      </c>
      <c r="M47" s="25">
        <v>162</v>
      </c>
      <c r="N47" s="25">
        <v>256</v>
      </c>
      <c r="O47" s="25">
        <v>796</v>
      </c>
      <c r="P47" s="25">
        <v>7</v>
      </c>
      <c r="Q47" s="25">
        <v>43</v>
      </c>
      <c r="R47" s="25">
        <v>3</v>
      </c>
      <c r="S47" s="25">
        <v>3</v>
      </c>
      <c r="T47" s="25">
        <v>17</v>
      </c>
      <c r="U47" s="25">
        <v>216</v>
      </c>
      <c r="V47" s="25">
        <v>2</v>
      </c>
      <c r="W47" s="25">
        <v>3</v>
      </c>
      <c r="X47" s="25">
        <v>235</v>
      </c>
      <c r="Y47" s="25">
        <v>1332</v>
      </c>
      <c r="Z47" s="15">
        <v>24</v>
      </c>
    </row>
    <row r="48" spans="1:26" ht="12" customHeight="1">
      <c r="A48" s="42"/>
      <c r="B48" s="42"/>
      <c r="C48" s="43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5"/>
    </row>
    <row r="49" spans="2:26" s="31" customFormat="1" ht="12" customHeight="1">
      <c r="B49" s="44" t="s">
        <v>67</v>
      </c>
      <c r="C49" s="46"/>
      <c r="D49" s="27">
        <f>SUM(D50)</f>
        <v>730</v>
      </c>
      <c r="E49" s="28">
        <f>SUM(E50)</f>
        <v>5481</v>
      </c>
      <c r="F49" s="28">
        <f aca="true" t="shared" si="5" ref="F49:Y49">SUM(F50)</f>
        <v>0</v>
      </c>
      <c r="G49" s="28">
        <f t="shared" si="5"/>
        <v>0</v>
      </c>
      <c r="H49" s="28">
        <f t="shared" si="5"/>
        <v>1</v>
      </c>
      <c r="I49" s="28">
        <f t="shared" si="5"/>
        <v>4</v>
      </c>
      <c r="J49" s="28">
        <f t="shared" si="5"/>
        <v>50</v>
      </c>
      <c r="K49" s="28">
        <f t="shared" si="5"/>
        <v>930</v>
      </c>
      <c r="L49" s="28">
        <f t="shared" si="5"/>
        <v>51</v>
      </c>
      <c r="M49" s="28">
        <f t="shared" si="5"/>
        <v>2148</v>
      </c>
      <c r="N49" s="28">
        <f t="shared" si="5"/>
        <v>386</v>
      </c>
      <c r="O49" s="28">
        <f t="shared" si="5"/>
        <v>1153</v>
      </c>
      <c r="P49" s="28">
        <f t="shared" si="5"/>
        <v>14</v>
      </c>
      <c r="Q49" s="28">
        <f t="shared" si="5"/>
        <v>85</v>
      </c>
      <c r="R49" s="28">
        <f t="shared" si="5"/>
        <v>1</v>
      </c>
      <c r="S49" s="28">
        <f t="shared" si="5"/>
        <v>1</v>
      </c>
      <c r="T49" s="28">
        <f t="shared" si="5"/>
        <v>24</v>
      </c>
      <c r="U49" s="28">
        <f t="shared" si="5"/>
        <v>169</v>
      </c>
      <c r="V49" s="28">
        <f t="shared" si="5"/>
        <v>3</v>
      </c>
      <c r="W49" s="28">
        <f t="shared" si="5"/>
        <v>20</v>
      </c>
      <c r="X49" s="28">
        <f t="shared" si="5"/>
        <v>200</v>
      </c>
      <c r="Y49" s="28">
        <f t="shared" si="5"/>
        <v>971</v>
      </c>
      <c r="Z49" s="32" t="s">
        <v>68</v>
      </c>
    </row>
    <row r="50" spans="1:26" ht="12" customHeight="1">
      <c r="A50" s="35">
        <v>25</v>
      </c>
      <c r="C50" s="8" t="s">
        <v>69</v>
      </c>
      <c r="D50" s="23">
        <v>730</v>
      </c>
      <c r="E50" s="24">
        <v>5481</v>
      </c>
      <c r="F50" s="24" t="s">
        <v>44</v>
      </c>
      <c r="G50" s="24" t="s">
        <v>44</v>
      </c>
      <c r="H50" s="24">
        <v>1</v>
      </c>
      <c r="I50" s="24">
        <v>4</v>
      </c>
      <c r="J50" s="24">
        <v>50</v>
      </c>
      <c r="K50" s="24">
        <v>930</v>
      </c>
      <c r="L50" s="24">
        <v>51</v>
      </c>
      <c r="M50" s="24">
        <v>2148</v>
      </c>
      <c r="N50" s="24">
        <v>386</v>
      </c>
      <c r="O50" s="24">
        <v>1153</v>
      </c>
      <c r="P50" s="24">
        <v>14</v>
      </c>
      <c r="Q50" s="24">
        <v>85</v>
      </c>
      <c r="R50" s="25">
        <v>1</v>
      </c>
      <c r="S50" s="25">
        <v>1</v>
      </c>
      <c r="T50" s="24">
        <v>24</v>
      </c>
      <c r="U50" s="24">
        <v>169</v>
      </c>
      <c r="V50" s="24">
        <v>3</v>
      </c>
      <c r="W50" s="24">
        <v>20</v>
      </c>
      <c r="X50" s="24">
        <v>200</v>
      </c>
      <c r="Y50" s="24">
        <v>971</v>
      </c>
      <c r="Z50" s="15">
        <v>25</v>
      </c>
    </row>
    <row r="51" spans="1:26" ht="12" customHeight="1">
      <c r="A51" s="42"/>
      <c r="B51" s="42"/>
      <c r="C51" s="43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4"/>
      <c r="U51" s="24"/>
      <c r="V51" s="24"/>
      <c r="W51" s="24"/>
      <c r="X51" s="24"/>
      <c r="Y51" s="24"/>
      <c r="Z51" s="15"/>
    </row>
    <row r="52" spans="2:26" s="31" customFormat="1" ht="12" customHeight="1">
      <c r="B52" s="44" t="s">
        <v>70</v>
      </c>
      <c r="C52" s="45"/>
      <c r="D52" s="27">
        <f>SUM(D53:D60)</f>
        <v>1830</v>
      </c>
      <c r="E52" s="28">
        <f>SUM(E53:E60)</f>
        <v>7294</v>
      </c>
      <c r="F52" s="28">
        <f aca="true" t="shared" si="6" ref="F52:Y52">SUM(F53:F60)</f>
        <v>38</v>
      </c>
      <c r="G52" s="28">
        <f t="shared" si="6"/>
        <v>970</v>
      </c>
      <c r="H52" s="28">
        <f t="shared" si="6"/>
        <v>4</v>
      </c>
      <c r="I52" s="28">
        <f t="shared" si="6"/>
        <v>42</v>
      </c>
      <c r="J52" s="28">
        <f t="shared" si="6"/>
        <v>123</v>
      </c>
      <c r="K52" s="28">
        <f t="shared" si="6"/>
        <v>1083</v>
      </c>
      <c r="L52" s="28">
        <f t="shared" si="6"/>
        <v>131</v>
      </c>
      <c r="M52" s="28">
        <f t="shared" si="6"/>
        <v>971</v>
      </c>
      <c r="N52" s="28">
        <f t="shared" si="6"/>
        <v>855</v>
      </c>
      <c r="O52" s="28">
        <f t="shared" si="6"/>
        <v>1713</v>
      </c>
      <c r="P52" s="28">
        <f t="shared" si="6"/>
        <v>7</v>
      </c>
      <c r="Q52" s="28">
        <f t="shared" si="6"/>
        <v>25</v>
      </c>
      <c r="R52" s="28">
        <f t="shared" si="6"/>
        <v>9</v>
      </c>
      <c r="S52" s="28">
        <f t="shared" si="6"/>
        <v>10</v>
      </c>
      <c r="T52" s="28">
        <f t="shared" si="6"/>
        <v>109</v>
      </c>
      <c r="U52" s="28">
        <f t="shared" si="6"/>
        <v>663</v>
      </c>
      <c r="V52" s="28">
        <f t="shared" si="6"/>
        <v>24</v>
      </c>
      <c r="W52" s="28">
        <f t="shared" si="6"/>
        <v>60</v>
      </c>
      <c r="X52" s="28">
        <f t="shared" si="6"/>
        <v>530</v>
      </c>
      <c r="Y52" s="28">
        <f t="shared" si="6"/>
        <v>1757</v>
      </c>
      <c r="Z52" s="32" t="s">
        <v>71</v>
      </c>
    </row>
    <row r="53" spans="1:26" ht="12" customHeight="1">
      <c r="A53" s="33">
        <v>26</v>
      </c>
      <c r="C53" s="9" t="s">
        <v>72</v>
      </c>
      <c r="D53" s="23">
        <f>F53+H53+J53+L53+N53+P53+R53+T53+V53+X53</f>
        <v>156</v>
      </c>
      <c r="E53" s="24">
        <f>G53+I53+K53+M53+O53+Q53+S53+U53+W53+Y53</f>
        <v>595</v>
      </c>
      <c r="F53" s="25">
        <v>1</v>
      </c>
      <c r="G53" s="25">
        <v>10</v>
      </c>
      <c r="H53" s="25">
        <v>1</v>
      </c>
      <c r="I53" s="25">
        <v>9</v>
      </c>
      <c r="J53" s="25">
        <v>9</v>
      </c>
      <c r="K53" s="25">
        <v>231</v>
      </c>
      <c r="L53" s="25">
        <v>11</v>
      </c>
      <c r="M53" s="25">
        <v>29</v>
      </c>
      <c r="N53" s="25">
        <v>73</v>
      </c>
      <c r="O53" s="25">
        <v>142</v>
      </c>
      <c r="P53" s="25">
        <v>1</v>
      </c>
      <c r="Q53" s="25">
        <v>3</v>
      </c>
      <c r="R53" s="25">
        <v>1</v>
      </c>
      <c r="S53" s="25">
        <v>1</v>
      </c>
      <c r="T53" s="25">
        <v>7</v>
      </c>
      <c r="U53" s="25">
        <v>43</v>
      </c>
      <c r="V53" s="25">
        <v>1</v>
      </c>
      <c r="W53" s="25">
        <v>3</v>
      </c>
      <c r="X53" s="25">
        <v>51</v>
      </c>
      <c r="Y53" s="25">
        <v>124</v>
      </c>
      <c r="Z53" s="36">
        <v>26</v>
      </c>
    </row>
    <row r="54" spans="1:26" ht="12" customHeight="1">
      <c r="A54" s="26">
        <v>27</v>
      </c>
      <c r="C54" s="9" t="s">
        <v>73</v>
      </c>
      <c r="D54" s="23">
        <v>258</v>
      </c>
      <c r="E54" s="24">
        <v>832</v>
      </c>
      <c r="F54" s="25" t="s">
        <v>44</v>
      </c>
      <c r="G54" s="25" t="s">
        <v>44</v>
      </c>
      <c r="H54" s="25" t="s">
        <v>44</v>
      </c>
      <c r="I54" s="25" t="s">
        <v>44</v>
      </c>
      <c r="J54" s="25">
        <v>13</v>
      </c>
      <c r="K54" s="25">
        <v>159</v>
      </c>
      <c r="L54" s="25">
        <v>13</v>
      </c>
      <c r="M54" s="25">
        <v>113</v>
      </c>
      <c r="N54" s="25">
        <v>145</v>
      </c>
      <c r="O54" s="25">
        <v>298</v>
      </c>
      <c r="P54" s="25" t="s">
        <v>44</v>
      </c>
      <c r="Q54" s="25" t="s">
        <v>44</v>
      </c>
      <c r="R54" s="25">
        <v>2</v>
      </c>
      <c r="S54" s="25">
        <v>2</v>
      </c>
      <c r="T54" s="25">
        <v>9</v>
      </c>
      <c r="U54" s="25">
        <v>48</v>
      </c>
      <c r="V54" s="25">
        <v>9</v>
      </c>
      <c r="W54" s="25">
        <v>12</v>
      </c>
      <c r="X54" s="25">
        <v>67</v>
      </c>
      <c r="Y54" s="25">
        <v>200</v>
      </c>
      <c r="Z54" s="15">
        <v>27</v>
      </c>
    </row>
    <row r="55" spans="1:26" ht="12" customHeight="1">
      <c r="A55" s="33">
        <v>28</v>
      </c>
      <c r="C55" s="9" t="s">
        <v>74</v>
      </c>
      <c r="D55" s="23">
        <v>122</v>
      </c>
      <c r="E55" s="24">
        <v>369</v>
      </c>
      <c r="F55" s="25">
        <v>1</v>
      </c>
      <c r="G55" s="25">
        <v>2</v>
      </c>
      <c r="H55" s="25" t="s">
        <v>44</v>
      </c>
      <c r="I55" s="25" t="s">
        <v>44</v>
      </c>
      <c r="J55" s="25">
        <v>17</v>
      </c>
      <c r="K55" s="25">
        <v>40</v>
      </c>
      <c r="L55" s="25">
        <v>12</v>
      </c>
      <c r="M55" s="25">
        <v>86</v>
      </c>
      <c r="N55" s="25">
        <v>60</v>
      </c>
      <c r="O55" s="25">
        <v>108</v>
      </c>
      <c r="P55" s="25" t="s">
        <v>44</v>
      </c>
      <c r="Q55" s="25" t="s">
        <v>44</v>
      </c>
      <c r="R55" s="25">
        <v>1</v>
      </c>
      <c r="S55" s="25">
        <v>1</v>
      </c>
      <c r="T55" s="25">
        <v>2</v>
      </c>
      <c r="U55" s="25">
        <v>25</v>
      </c>
      <c r="V55" s="25">
        <v>1</v>
      </c>
      <c r="W55" s="25">
        <v>1</v>
      </c>
      <c r="X55" s="25">
        <v>28</v>
      </c>
      <c r="Y55" s="25">
        <v>106</v>
      </c>
      <c r="Z55" s="36">
        <v>28</v>
      </c>
    </row>
    <row r="56" spans="1:26" ht="12" customHeight="1">
      <c r="A56" s="26">
        <v>29</v>
      </c>
      <c r="C56" s="9" t="s">
        <v>75</v>
      </c>
      <c r="D56" s="23">
        <v>229</v>
      </c>
      <c r="E56" s="24">
        <f>G56+I56+K56+M56+O56+Q56+S56+U56+W56+Y56</f>
        <v>916</v>
      </c>
      <c r="F56" s="25">
        <v>5</v>
      </c>
      <c r="G56" s="25">
        <v>98</v>
      </c>
      <c r="H56" s="25">
        <v>1</v>
      </c>
      <c r="I56" s="25">
        <v>16</v>
      </c>
      <c r="J56" s="25">
        <v>9</v>
      </c>
      <c r="K56" s="25">
        <v>92</v>
      </c>
      <c r="L56" s="25">
        <v>2</v>
      </c>
      <c r="M56" s="25">
        <v>31</v>
      </c>
      <c r="N56" s="25">
        <v>120</v>
      </c>
      <c r="O56" s="25">
        <v>284</v>
      </c>
      <c r="P56" s="25">
        <v>3</v>
      </c>
      <c r="Q56" s="25">
        <v>15</v>
      </c>
      <c r="R56" s="25">
        <v>1</v>
      </c>
      <c r="S56" s="25">
        <v>1</v>
      </c>
      <c r="T56" s="25">
        <v>10</v>
      </c>
      <c r="U56" s="25">
        <v>103</v>
      </c>
      <c r="V56" s="25">
        <v>6</v>
      </c>
      <c r="W56" s="25">
        <v>33</v>
      </c>
      <c r="X56" s="25">
        <v>72</v>
      </c>
      <c r="Y56" s="25">
        <v>243</v>
      </c>
      <c r="Z56" s="15">
        <v>29</v>
      </c>
    </row>
    <row r="57" spans="1:26" ht="12" customHeight="1">
      <c r="A57" s="33">
        <v>30</v>
      </c>
      <c r="C57" s="9" t="s">
        <v>76</v>
      </c>
      <c r="D57" s="23">
        <v>127</v>
      </c>
      <c r="E57" s="24">
        <v>424</v>
      </c>
      <c r="F57" s="25">
        <v>3</v>
      </c>
      <c r="G57" s="25">
        <v>24</v>
      </c>
      <c r="H57" s="25">
        <v>1</v>
      </c>
      <c r="I57" s="25">
        <v>7</v>
      </c>
      <c r="J57" s="25">
        <v>8</v>
      </c>
      <c r="K57" s="25">
        <v>34</v>
      </c>
      <c r="L57" s="25">
        <v>7</v>
      </c>
      <c r="M57" s="25">
        <v>65</v>
      </c>
      <c r="N57" s="25">
        <v>69</v>
      </c>
      <c r="O57" s="25">
        <v>134</v>
      </c>
      <c r="P57" s="25" t="s">
        <v>44</v>
      </c>
      <c r="Q57" s="25" t="s">
        <v>44</v>
      </c>
      <c r="R57" s="25">
        <v>1</v>
      </c>
      <c r="S57" s="25">
        <v>1</v>
      </c>
      <c r="T57" s="25">
        <v>8</v>
      </c>
      <c r="U57" s="25">
        <v>52</v>
      </c>
      <c r="V57" s="25">
        <v>1</v>
      </c>
      <c r="W57" s="25">
        <v>1</v>
      </c>
      <c r="X57" s="25">
        <v>29</v>
      </c>
      <c r="Y57" s="25">
        <v>106</v>
      </c>
      <c r="Z57" s="36">
        <v>30</v>
      </c>
    </row>
    <row r="58" spans="1:26" ht="12" customHeight="1">
      <c r="A58" s="26">
        <v>31</v>
      </c>
      <c r="C58" s="9" t="s">
        <v>77</v>
      </c>
      <c r="D58" s="23">
        <v>219</v>
      </c>
      <c r="E58" s="24">
        <v>764</v>
      </c>
      <c r="F58" s="25">
        <v>5</v>
      </c>
      <c r="G58" s="25">
        <v>76</v>
      </c>
      <c r="H58" s="25" t="s">
        <v>44</v>
      </c>
      <c r="I58" s="25" t="s">
        <v>44</v>
      </c>
      <c r="J58" s="25">
        <v>6</v>
      </c>
      <c r="K58" s="25">
        <v>147</v>
      </c>
      <c r="L58" s="25">
        <v>12</v>
      </c>
      <c r="M58" s="25">
        <v>35</v>
      </c>
      <c r="N58" s="25">
        <v>98</v>
      </c>
      <c r="O58" s="25">
        <v>164</v>
      </c>
      <c r="P58" s="25" t="s">
        <v>44</v>
      </c>
      <c r="Q58" s="25" t="s">
        <v>44</v>
      </c>
      <c r="R58" s="25">
        <v>1</v>
      </c>
      <c r="S58" s="25">
        <v>1</v>
      </c>
      <c r="T58" s="25">
        <v>24</v>
      </c>
      <c r="U58" s="25">
        <v>110</v>
      </c>
      <c r="V58" s="25">
        <v>3</v>
      </c>
      <c r="W58" s="25">
        <v>3</v>
      </c>
      <c r="X58" s="25">
        <v>70</v>
      </c>
      <c r="Y58" s="25">
        <v>228</v>
      </c>
      <c r="Z58" s="15">
        <v>31</v>
      </c>
    </row>
    <row r="59" spans="1:26" ht="12" customHeight="1">
      <c r="A59" s="33">
        <v>32</v>
      </c>
      <c r="C59" s="9" t="s">
        <v>78</v>
      </c>
      <c r="D59" s="23">
        <v>150</v>
      </c>
      <c r="E59" s="24">
        <v>629</v>
      </c>
      <c r="F59" s="25">
        <v>2</v>
      </c>
      <c r="G59" s="25">
        <v>37</v>
      </c>
      <c r="H59" s="25">
        <v>1</v>
      </c>
      <c r="I59" s="25">
        <v>10</v>
      </c>
      <c r="J59" s="25">
        <v>16</v>
      </c>
      <c r="K59" s="25">
        <v>73</v>
      </c>
      <c r="L59" s="25">
        <v>23</v>
      </c>
      <c r="M59" s="25">
        <v>128</v>
      </c>
      <c r="N59" s="25">
        <v>53</v>
      </c>
      <c r="O59" s="25">
        <v>103</v>
      </c>
      <c r="P59" s="25" t="s">
        <v>44</v>
      </c>
      <c r="Q59" s="25" t="s">
        <v>44</v>
      </c>
      <c r="R59" s="25">
        <v>1</v>
      </c>
      <c r="S59" s="25">
        <v>1</v>
      </c>
      <c r="T59" s="25">
        <v>15</v>
      </c>
      <c r="U59" s="25">
        <v>125</v>
      </c>
      <c r="V59" s="25">
        <v>1</v>
      </c>
      <c r="W59" s="25">
        <v>1</v>
      </c>
      <c r="X59" s="25">
        <v>38</v>
      </c>
      <c r="Y59" s="25">
        <v>151</v>
      </c>
      <c r="Z59" s="36">
        <v>32</v>
      </c>
    </row>
    <row r="60" spans="1:26" ht="12" customHeight="1">
      <c r="A60" s="26">
        <v>33</v>
      </c>
      <c r="C60" s="9" t="s">
        <v>79</v>
      </c>
      <c r="D60" s="23">
        <v>569</v>
      </c>
      <c r="E60" s="24">
        <v>2765</v>
      </c>
      <c r="F60" s="25">
        <v>21</v>
      </c>
      <c r="G60" s="25">
        <v>723</v>
      </c>
      <c r="H60" s="25" t="s">
        <v>44</v>
      </c>
      <c r="I60" s="25" t="s">
        <v>44</v>
      </c>
      <c r="J60" s="25">
        <v>45</v>
      </c>
      <c r="K60" s="25">
        <v>307</v>
      </c>
      <c r="L60" s="25">
        <v>51</v>
      </c>
      <c r="M60" s="25">
        <v>484</v>
      </c>
      <c r="N60" s="25">
        <v>237</v>
      </c>
      <c r="O60" s="25">
        <v>480</v>
      </c>
      <c r="P60" s="25">
        <v>3</v>
      </c>
      <c r="Q60" s="25">
        <v>7</v>
      </c>
      <c r="R60" s="25">
        <v>1</v>
      </c>
      <c r="S60" s="25">
        <v>2</v>
      </c>
      <c r="T60" s="25">
        <v>34</v>
      </c>
      <c r="U60" s="25">
        <v>157</v>
      </c>
      <c r="V60" s="25">
        <v>2</v>
      </c>
      <c r="W60" s="25">
        <v>6</v>
      </c>
      <c r="X60" s="25">
        <v>175</v>
      </c>
      <c r="Y60" s="25">
        <v>599</v>
      </c>
      <c r="Z60" s="15">
        <v>33</v>
      </c>
    </row>
    <row r="61" spans="1:26" ht="12" customHeight="1">
      <c r="A61" s="42"/>
      <c r="B61" s="42"/>
      <c r="C61" s="43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5"/>
    </row>
    <row r="62" spans="2:26" s="31" customFormat="1" ht="12" customHeight="1">
      <c r="B62" s="44" t="s">
        <v>80</v>
      </c>
      <c r="C62" s="45"/>
      <c r="D62" s="27">
        <f>SUM(D63:D70)</f>
        <v>2901</v>
      </c>
      <c r="E62" s="28">
        <f aca="true" t="shared" si="7" ref="E62:Y62">SUM(E63:E70)</f>
        <v>11513</v>
      </c>
      <c r="F62" s="28">
        <f t="shared" si="7"/>
        <v>17</v>
      </c>
      <c r="G62" s="28">
        <f t="shared" si="7"/>
        <v>242</v>
      </c>
      <c r="H62" s="28">
        <f t="shared" si="7"/>
        <v>35</v>
      </c>
      <c r="I62" s="28">
        <f t="shared" si="7"/>
        <v>286</v>
      </c>
      <c r="J62" s="28">
        <f t="shared" si="7"/>
        <v>304</v>
      </c>
      <c r="K62" s="28">
        <f t="shared" si="7"/>
        <v>1430</v>
      </c>
      <c r="L62" s="28">
        <f t="shared" si="7"/>
        <v>125</v>
      </c>
      <c r="M62" s="28">
        <f t="shared" si="7"/>
        <v>978</v>
      </c>
      <c r="N62" s="28">
        <f t="shared" si="7"/>
        <v>1416</v>
      </c>
      <c r="O62" s="28">
        <f t="shared" si="7"/>
        <v>3487</v>
      </c>
      <c r="P62" s="28">
        <f t="shared" si="7"/>
        <v>33</v>
      </c>
      <c r="Q62" s="28">
        <f t="shared" si="7"/>
        <v>275</v>
      </c>
      <c r="R62" s="28">
        <f t="shared" si="7"/>
        <v>10</v>
      </c>
      <c r="S62" s="28">
        <f t="shared" si="7"/>
        <v>14</v>
      </c>
      <c r="T62" s="28">
        <f t="shared" si="7"/>
        <v>92</v>
      </c>
      <c r="U62" s="28">
        <f t="shared" si="7"/>
        <v>1045</v>
      </c>
      <c r="V62" s="28">
        <f t="shared" si="7"/>
        <v>25</v>
      </c>
      <c r="W62" s="28">
        <f t="shared" si="7"/>
        <v>206</v>
      </c>
      <c r="X62" s="28">
        <f t="shared" si="7"/>
        <v>844</v>
      </c>
      <c r="Y62" s="28">
        <f t="shared" si="7"/>
        <v>3550</v>
      </c>
      <c r="Z62" s="34" t="s">
        <v>81</v>
      </c>
    </row>
    <row r="63" spans="1:26" ht="12" customHeight="1">
      <c r="A63" s="26">
        <v>34</v>
      </c>
      <c r="C63" s="9" t="s">
        <v>82</v>
      </c>
      <c r="D63" s="23">
        <f>F63+H63+J63+L63+N63+P63+R63+T63+V63+X63</f>
        <v>494</v>
      </c>
      <c r="E63" s="24">
        <f>G63+I63+K63+M63+O63+Q63+S63+U63+W63+Y63</f>
        <v>1936</v>
      </c>
      <c r="F63" s="25">
        <v>1</v>
      </c>
      <c r="G63" s="25">
        <v>23</v>
      </c>
      <c r="H63" s="25">
        <v>17</v>
      </c>
      <c r="I63" s="25">
        <v>98</v>
      </c>
      <c r="J63" s="25">
        <v>52</v>
      </c>
      <c r="K63" s="25">
        <v>298</v>
      </c>
      <c r="L63" s="25">
        <v>23</v>
      </c>
      <c r="M63" s="25">
        <v>233</v>
      </c>
      <c r="N63" s="25">
        <v>225</v>
      </c>
      <c r="O63" s="25">
        <v>562</v>
      </c>
      <c r="P63" s="25">
        <v>6</v>
      </c>
      <c r="Q63" s="25">
        <v>31</v>
      </c>
      <c r="R63" s="25">
        <v>1</v>
      </c>
      <c r="S63" s="25">
        <v>4</v>
      </c>
      <c r="T63" s="25">
        <v>16</v>
      </c>
      <c r="U63" s="25">
        <v>142</v>
      </c>
      <c r="V63" s="25">
        <v>2</v>
      </c>
      <c r="W63" s="25">
        <v>7</v>
      </c>
      <c r="X63" s="25">
        <v>151</v>
      </c>
      <c r="Y63" s="25">
        <v>538</v>
      </c>
      <c r="Z63" s="15">
        <v>34</v>
      </c>
    </row>
    <row r="64" spans="1:26" ht="12" customHeight="1">
      <c r="A64" s="26">
        <v>35</v>
      </c>
      <c r="C64" s="9" t="s">
        <v>83</v>
      </c>
      <c r="D64" s="23">
        <f>F64+H64+J64+L64+N64+P64+R64+T64+V64+X64</f>
        <v>770</v>
      </c>
      <c r="E64" s="24">
        <f>G64+I64+K64+M64+O64+Q64+S64+U64+W64+Y64</f>
        <v>3925</v>
      </c>
      <c r="F64" s="25">
        <v>3</v>
      </c>
      <c r="G64" s="25">
        <v>63</v>
      </c>
      <c r="H64" s="25">
        <v>2</v>
      </c>
      <c r="I64" s="25">
        <v>16</v>
      </c>
      <c r="J64" s="25">
        <v>35</v>
      </c>
      <c r="K64" s="25">
        <v>406</v>
      </c>
      <c r="L64" s="25">
        <v>38</v>
      </c>
      <c r="M64" s="25">
        <v>338</v>
      </c>
      <c r="N64" s="25">
        <v>427</v>
      </c>
      <c r="O64" s="25">
        <v>1312</v>
      </c>
      <c r="P64" s="25">
        <v>15</v>
      </c>
      <c r="Q64" s="25">
        <v>165</v>
      </c>
      <c r="R64" s="25">
        <v>1</v>
      </c>
      <c r="S64" s="25">
        <v>2</v>
      </c>
      <c r="T64" s="25">
        <v>13</v>
      </c>
      <c r="U64" s="25">
        <v>363</v>
      </c>
      <c r="V64" s="25">
        <v>3</v>
      </c>
      <c r="W64" s="25">
        <v>55</v>
      </c>
      <c r="X64" s="25">
        <v>233</v>
      </c>
      <c r="Y64" s="25">
        <v>1205</v>
      </c>
      <c r="Z64" s="15">
        <v>35</v>
      </c>
    </row>
    <row r="65" spans="1:26" ht="12" customHeight="1">
      <c r="A65" s="26">
        <v>36</v>
      </c>
      <c r="C65" s="9" t="s">
        <v>84</v>
      </c>
      <c r="D65" s="23">
        <v>199</v>
      </c>
      <c r="E65" s="24">
        <v>546</v>
      </c>
      <c r="F65" s="25" t="s">
        <v>44</v>
      </c>
      <c r="G65" s="25" t="s">
        <v>44</v>
      </c>
      <c r="H65" s="25" t="s">
        <v>44</v>
      </c>
      <c r="I65" s="25" t="s">
        <v>44</v>
      </c>
      <c r="J65" s="25">
        <v>23</v>
      </c>
      <c r="K65" s="25">
        <v>54</v>
      </c>
      <c r="L65" s="25">
        <v>5</v>
      </c>
      <c r="M65" s="25">
        <v>9</v>
      </c>
      <c r="N65" s="25">
        <v>100</v>
      </c>
      <c r="O65" s="25">
        <v>183</v>
      </c>
      <c r="P65" s="25">
        <v>1</v>
      </c>
      <c r="Q65" s="25">
        <v>2</v>
      </c>
      <c r="R65" s="25">
        <v>1</v>
      </c>
      <c r="S65" s="25">
        <v>1</v>
      </c>
      <c r="T65" s="25">
        <v>9</v>
      </c>
      <c r="U65" s="25">
        <v>96</v>
      </c>
      <c r="V65" s="25">
        <v>3</v>
      </c>
      <c r="W65" s="25">
        <v>5</v>
      </c>
      <c r="X65" s="25">
        <v>57</v>
      </c>
      <c r="Y65" s="25">
        <v>196</v>
      </c>
      <c r="Z65" s="15">
        <v>36</v>
      </c>
    </row>
    <row r="66" spans="1:26" ht="12" customHeight="1">
      <c r="A66" s="26">
        <v>37</v>
      </c>
      <c r="C66" s="9" t="s">
        <v>85</v>
      </c>
      <c r="D66" s="23">
        <v>456</v>
      </c>
      <c r="E66" s="24">
        <v>1829</v>
      </c>
      <c r="F66" s="25">
        <v>11</v>
      </c>
      <c r="G66" s="25">
        <v>137</v>
      </c>
      <c r="H66" s="25">
        <v>4</v>
      </c>
      <c r="I66" s="25">
        <v>146</v>
      </c>
      <c r="J66" s="25">
        <v>58</v>
      </c>
      <c r="K66" s="25">
        <v>205</v>
      </c>
      <c r="L66" s="25">
        <v>15</v>
      </c>
      <c r="M66" s="25">
        <v>123</v>
      </c>
      <c r="N66" s="25">
        <v>210</v>
      </c>
      <c r="O66" s="25">
        <v>432</v>
      </c>
      <c r="P66" s="25">
        <v>4</v>
      </c>
      <c r="Q66" s="25">
        <v>25</v>
      </c>
      <c r="R66" s="25" t="s">
        <v>44</v>
      </c>
      <c r="S66" s="25" t="s">
        <v>44</v>
      </c>
      <c r="T66" s="25">
        <v>14</v>
      </c>
      <c r="U66" s="25">
        <v>132</v>
      </c>
      <c r="V66" s="25">
        <v>7</v>
      </c>
      <c r="W66" s="25">
        <v>29</v>
      </c>
      <c r="X66" s="25">
        <v>133</v>
      </c>
      <c r="Y66" s="25">
        <v>600</v>
      </c>
      <c r="Z66" s="15">
        <v>37</v>
      </c>
    </row>
    <row r="67" spans="1:26" ht="12" customHeight="1">
      <c r="A67" s="26">
        <v>38</v>
      </c>
      <c r="C67" s="9" t="s">
        <v>86</v>
      </c>
      <c r="D67" s="23">
        <v>178</v>
      </c>
      <c r="E67" s="24">
        <v>642</v>
      </c>
      <c r="F67" s="25">
        <v>1</v>
      </c>
      <c r="G67" s="25">
        <v>18</v>
      </c>
      <c r="H67" s="25" t="s">
        <v>44</v>
      </c>
      <c r="I67" s="25" t="s">
        <v>44</v>
      </c>
      <c r="J67" s="25">
        <v>21</v>
      </c>
      <c r="K67" s="25">
        <v>71</v>
      </c>
      <c r="L67" s="25">
        <v>17</v>
      </c>
      <c r="M67" s="25">
        <v>89</v>
      </c>
      <c r="N67" s="25">
        <v>73</v>
      </c>
      <c r="O67" s="25">
        <v>134</v>
      </c>
      <c r="P67" s="25">
        <v>2</v>
      </c>
      <c r="Q67" s="25">
        <v>24</v>
      </c>
      <c r="R67" s="25">
        <v>3</v>
      </c>
      <c r="S67" s="25">
        <v>3</v>
      </c>
      <c r="T67" s="25">
        <v>9</v>
      </c>
      <c r="U67" s="25">
        <v>78</v>
      </c>
      <c r="V67" s="25">
        <v>1</v>
      </c>
      <c r="W67" s="25">
        <v>2</v>
      </c>
      <c r="X67" s="25">
        <v>51</v>
      </c>
      <c r="Y67" s="25">
        <v>223</v>
      </c>
      <c r="Z67" s="15">
        <v>38</v>
      </c>
    </row>
    <row r="68" spans="1:26" ht="12" customHeight="1">
      <c r="A68" s="26">
        <v>39</v>
      </c>
      <c r="C68" s="9" t="s">
        <v>87</v>
      </c>
      <c r="D68" s="23">
        <v>419</v>
      </c>
      <c r="E68" s="24">
        <v>1413</v>
      </c>
      <c r="F68" s="25" t="s">
        <v>44</v>
      </c>
      <c r="G68" s="25" t="s">
        <v>44</v>
      </c>
      <c r="H68" s="25">
        <v>6</v>
      </c>
      <c r="I68" s="25">
        <v>10</v>
      </c>
      <c r="J68" s="25">
        <v>76</v>
      </c>
      <c r="K68" s="25">
        <v>287</v>
      </c>
      <c r="L68" s="25">
        <v>10</v>
      </c>
      <c r="M68" s="25">
        <v>92</v>
      </c>
      <c r="N68" s="25">
        <v>188</v>
      </c>
      <c r="O68" s="25">
        <v>387</v>
      </c>
      <c r="P68" s="25">
        <v>4</v>
      </c>
      <c r="Q68" s="25">
        <v>20</v>
      </c>
      <c r="R68" s="25">
        <v>2</v>
      </c>
      <c r="S68" s="25">
        <v>2</v>
      </c>
      <c r="T68" s="25">
        <v>16</v>
      </c>
      <c r="U68" s="25">
        <v>131</v>
      </c>
      <c r="V68" s="25">
        <v>5</v>
      </c>
      <c r="W68" s="25">
        <v>70</v>
      </c>
      <c r="X68" s="25">
        <v>112</v>
      </c>
      <c r="Y68" s="25">
        <v>414</v>
      </c>
      <c r="Z68" s="15">
        <v>39</v>
      </c>
    </row>
    <row r="69" spans="1:26" ht="12" customHeight="1">
      <c r="A69" s="26">
        <v>40</v>
      </c>
      <c r="C69" s="9" t="s">
        <v>88</v>
      </c>
      <c r="D69" s="23">
        <v>102</v>
      </c>
      <c r="E69" s="24">
        <v>286</v>
      </c>
      <c r="F69" s="25" t="s">
        <v>44</v>
      </c>
      <c r="G69" s="25" t="s">
        <v>44</v>
      </c>
      <c r="H69" s="25" t="s">
        <v>44</v>
      </c>
      <c r="I69" s="25" t="s">
        <v>44</v>
      </c>
      <c r="J69" s="25">
        <v>3</v>
      </c>
      <c r="K69" s="25">
        <v>21</v>
      </c>
      <c r="L69" s="25">
        <v>2</v>
      </c>
      <c r="M69" s="25">
        <v>11</v>
      </c>
      <c r="N69" s="25">
        <v>56</v>
      </c>
      <c r="O69" s="25">
        <v>112</v>
      </c>
      <c r="P69" s="25" t="s">
        <v>44</v>
      </c>
      <c r="Q69" s="25" t="s">
        <v>44</v>
      </c>
      <c r="R69" s="25" t="s">
        <v>44</v>
      </c>
      <c r="S69" s="25" t="s">
        <v>44</v>
      </c>
      <c r="T69" s="25">
        <v>6</v>
      </c>
      <c r="U69" s="25">
        <v>21</v>
      </c>
      <c r="V69" s="25" t="s">
        <v>44</v>
      </c>
      <c r="W69" s="25" t="s">
        <v>44</v>
      </c>
      <c r="X69" s="25">
        <v>35</v>
      </c>
      <c r="Y69" s="25">
        <v>121</v>
      </c>
      <c r="Z69" s="15">
        <v>40</v>
      </c>
    </row>
    <row r="70" spans="1:26" ht="12" customHeight="1">
      <c r="A70" s="26">
        <v>41</v>
      </c>
      <c r="C70" s="9" t="s">
        <v>89</v>
      </c>
      <c r="D70" s="23">
        <f>F70+H70+J70+L70+N70+P70+R70+T70+V70+X70</f>
        <v>283</v>
      </c>
      <c r="E70" s="24">
        <f>G70+I70+K70+M70+O70+Q70+S70+U70+W70+Y70</f>
        <v>936</v>
      </c>
      <c r="F70" s="25">
        <v>1</v>
      </c>
      <c r="G70" s="25">
        <v>1</v>
      </c>
      <c r="H70" s="25">
        <v>6</v>
      </c>
      <c r="I70" s="25">
        <v>16</v>
      </c>
      <c r="J70" s="25">
        <v>36</v>
      </c>
      <c r="K70" s="25">
        <v>88</v>
      </c>
      <c r="L70" s="25">
        <v>15</v>
      </c>
      <c r="M70" s="25">
        <v>83</v>
      </c>
      <c r="N70" s="25">
        <v>137</v>
      </c>
      <c r="O70" s="25">
        <v>365</v>
      </c>
      <c r="P70" s="25">
        <v>1</v>
      </c>
      <c r="Q70" s="25">
        <v>8</v>
      </c>
      <c r="R70" s="25">
        <v>2</v>
      </c>
      <c r="S70" s="25">
        <v>2</v>
      </c>
      <c r="T70" s="25">
        <v>9</v>
      </c>
      <c r="U70" s="25">
        <v>82</v>
      </c>
      <c r="V70" s="25">
        <v>4</v>
      </c>
      <c r="W70" s="25">
        <v>38</v>
      </c>
      <c r="X70" s="25">
        <v>72</v>
      </c>
      <c r="Y70" s="25">
        <v>253</v>
      </c>
      <c r="Z70" s="15">
        <v>41</v>
      </c>
    </row>
    <row r="71" spans="1:26" ht="12" customHeight="1">
      <c r="A71" s="42"/>
      <c r="B71" s="42"/>
      <c r="C71" s="43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5"/>
    </row>
    <row r="72" spans="2:26" s="31" customFormat="1" ht="12" customHeight="1">
      <c r="B72" s="44" t="s">
        <v>90</v>
      </c>
      <c r="C72" s="45"/>
      <c r="D72" s="27">
        <f>SUM(D73:D75)</f>
        <v>768</v>
      </c>
      <c r="E72" s="28">
        <f>SUM(E73:E75)</f>
        <v>2042</v>
      </c>
      <c r="F72" s="28">
        <f aca="true" t="shared" si="8" ref="F72:Y72">SUM(F73:F75)</f>
        <v>4</v>
      </c>
      <c r="G72" s="28">
        <f t="shared" si="8"/>
        <v>66</v>
      </c>
      <c r="H72" s="28">
        <f t="shared" si="8"/>
        <v>0</v>
      </c>
      <c r="I72" s="28">
        <f t="shared" si="8"/>
        <v>0</v>
      </c>
      <c r="J72" s="28">
        <f t="shared" si="8"/>
        <v>72</v>
      </c>
      <c r="K72" s="28">
        <f t="shared" si="8"/>
        <v>152</v>
      </c>
      <c r="L72" s="28">
        <f t="shared" si="8"/>
        <v>28</v>
      </c>
      <c r="M72" s="28">
        <f t="shared" si="8"/>
        <v>94</v>
      </c>
      <c r="N72" s="28">
        <f t="shared" si="8"/>
        <v>346</v>
      </c>
      <c r="O72" s="28">
        <f t="shared" si="8"/>
        <v>674</v>
      </c>
      <c r="P72" s="28">
        <f t="shared" si="8"/>
        <v>8</v>
      </c>
      <c r="Q72" s="28">
        <f t="shared" si="8"/>
        <v>57</v>
      </c>
      <c r="R72" s="28">
        <f t="shared" si="8"/>
        <v>1</v>
      </c>
      <c r="S72" s="28">
        <f t="shared" si="8"/>
        <v>1</v>
      </c>
      <c r="T72" s="28">
        <f t="shared" si="8"/>
        <v>51</v>
      </c>
      <c r="U72" s="28">
        <f t="shared" si="8"/>
        <v>195</v>
      </c>
      <c r="V72" s="28">
        <f t="shared" si="8"/>
        <v>6</v>
      </c>
      <c r="W72" s="28">
        <f t="shared" si="8"/>
        <v>22</v>
      </c>
      <c r="X72" s="28">
        <f t="shared" si="8"/>
        <v>252</v>
      </c>
      <c r="Y72" s="28">
        <f t="shared" si="8"/>
        <v>781</v>
      </c>
      <c r="Z72" s="32" t="s">
        <v>91</v>
      </c>
    </row>
    <row r="73" spans="1:26" ht="12" customHeight="1">
      <c r="A73" s="26">
        <v>42</v>
      </c>
      <c r="C73" s="9" t="s">
        <v>92</v>
      </c>
      <c r="D73" s="23">
        <v>187</v>
      </c>
      <c r="E73" s="24">
        <v>494</v>
      </c>
      <c r="F73" s="25">
        <v>1</v>
      </c>
      <c r="G73" s="25">
        <v>17</v>
      </c>
      <c r="H73" s="25" t="s">
        <v>44</v>
      </c>
      <c r="I73" s="25" t="s">
        <v>44</v>
      </c>
      <c r="J73" s="25">
        <v>16</v>
      </c>
      <c r="K73" s="25">
        <v>30</v>
      </c>
      <c r="L73" s="25">
        <v>6</v>
      </c>
      <c r="M73" s="25">
        <v>21</v>
      </c>
      <c r="N73" s="25">
        <v>94</v>
      </c>
      <c r="O73" s="25">
        <v>188</v>
      </c>
      <c r="P73" s="25">
        <v>2</v>
      </c>
      <c r="Q73" s="25">
        <v>11</v>
      </c>
      <c r="R73" s="25" t="s">
        <v>44</v>
      </c>
      <c r="S73" s="25" t="s">
        <v>44</v>
      </c>
      <c r="T73" s="25">
        <v>8</v>
      </c>
      <c r="U73" s="25">
        <v>49</v>
      </c>
      <c r="V73" s="25">
        <v>2</v>
      </c>
      <c r="W73" s="25">
        <v>3</v>
      </c>
      <c r="X73" s="25">
        <v>58</v>
      </c>
      <c r="Y73" s="25">
        <v>175</v>
      </c>
      <c r="Z73" s="15">
        <v>42</v>
      </c>
    </row>
    <row r="74" spans="1:26" ht="12" customHeight="1">
      <c r="A74" s="26">
        <v>43</v>
      </c>
      <c r="C74" s="9" t="s">
        <v>93</v>
      </c>
      <c r="D74" s="23">
        <v>330</v>
      </c>
      <c r="E74" s="24">
        <v>888</v>
      </c>
      <c r="F74" s="25">
        <v>3</v>
      </c>
      <c r="G74" s="25">
        <v>49</v>
      </c>
      <c r="H74" s="25" t="s">
        <v>44</v>
      </c>
      <c r="I74" s="25" t="s">
        <v>44</v>
      </c>
      <c r="J74" s="25">
        <v>32</v>
      </c>
      <c r="K74" s="25">
        <v>55</v>
      </c>
      <c r="L74" s="25">
        <v>17</v>
      </c>
      <c r="M74" s="25">
        <v>57</v>
      </c>
      <c r="N74" s="25">
        <v>130</v>
      </c>
      <c r="O74" s="25">
        <v>248</v>
      </c>
      <c r="P74" s="25">
        <v>4</v>
      </c>
      <c r="Q74" s="25">
        <v>22</v>
      </c>
      <c r="R74" s="25">
        <v>1</v>
      </c>
      <c r="S74" s="25">
        <v>1</v>
      </c>
      <c r="T74" s="25">
        <v>30</v>
      </c>
      <c r="U74" s="25">
        <v>82</v>
      </c>
      <c r="V74" s="25">
        <v>2</v>
      </c>
      <c r="W74" s="25">
        <v>6</v>
      </c>
      <c r="X74" s="25">
        <v>111</v>
      </c>
      <c r="Y74" s="25">
        <v>368</v>
      </c>
      <c r="Z74" s="15">
        <v>43</v>
      </c>
    </row>
    <row r="75" spans="1:26" ht="12" customHeight="1">
      <c r="A75" s="26">
        <v>44</v>
      </c>
      <c r="C75" s="9" t="s">
        <v>94</v>
      </c>
      <c r="D75" s="23">
        <v>251</v>
      </c>
      <c r="E75" s="24">
        <v>660</v>
      </c>
      <c r="F75" s="25" t="s">
        <v>44</v>
      </c>
      <c r="G75" s="25" t="s">
        <v>44</v>
      </c>
      <c r="H75" s="25" t="s">
        <v>44</v>
      </c>
      <c r="I75" s="25" t="s">
        <v>44</v>
      </c>
      <c r="J75" s="25">
        <v>24</v>
      </c>
      <c r="K75" s="25">
        <v>67</v>
      </c>
      <c r="L75" s="25">
        <v>5</v>
      </c>
      <c r="M75" s="25">
        <v>16</v>
      </c>
      <c r="N75" s="25">
        <v>122</v>
      </c>
      <c r="O75" s="25">
        <v>238</v>
      </c>
      <c r="P75" s="25">
        <v>2</v>
      </c>
      <c r="Q75" s="25">
        <v>24</v>
      </c>
      <c r="R75" s="25" t="s">
        <v>44</v>
      </c>
      <c r="S75" s="25" t="s">
        <v>44</v>
      </c>
      <c r="T75" s="25">
        <v>13</v>
      </c>
      <c r="U75" s="25">
        <v>64</v>
      </c>
      <c r="V75" s="25">
        <v>2</v>
      </c>
      <c r="W75" s="25">
        <v>13</v>
      </c>
      <c r="X75" s="25">
        <v>83</v>
      </c>
      <c r="Y75" s="25">
        <v>238</v>
      </c>
      <c r="Z75" s="15">
        <v>44</v>
      </c>
    </row>
    <row r="76" spans="1:26" ht="12" customHeight="1">
      <c r="A76" s="42"/>
      <c r="B76" s="42"/>
      <c r="C76" s="43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5"/>
    </row>
    <row r="77" spans="2:26" s="31" customFormat="1" ht="12" customHeight="1">
      <c r="B77" s="44" t="s">
        <v>95</v>
      </c>
      <c r="C77" s="45"/>
      <c r="D77" s="27">
        <f>SUM(D78:D79)</f>
        <v>1956</v>
      </c>
      <c r="E77" s="28">
        <f>SUM(E78:E79)</f>
        <v>8989</v>
      </c>
      <c r="F77" s="28">
        <f aca="true" t="shared" si="9" ref="F77:Y77">SUM(F78:F79)</f>
        <v>11</v>
      </c>
      <c r="G77" s="28">
        <f t="shared" si="9"/>
        <v>118</v>
      </c>
      <c r="H77" s="28">
        <f t="shared" si="9"/>
        <v>19</v>
      </c>
      <c r="I77" s="28">
        <f t="shared" si="9"/>
        <v>324</v>
      </c>
      <c r="J77" s="28">
        <f t="shared" si="9"/>
        <v>275</v>
      </c>
      <c r="K77" s="28">
        <f t="shared" si="9"/>
        <v>1395</v>
      </c>
      <c r="L77" s="28">
        <f t="shared" si="9"/>
        <v>133</v>
      </c>
      <c r="M77" s="28">
        <f t="shared" si="9"/>
        <v>851</v>
      </c>
      <c r="N77" s="28">
        <f t="shared" si="9"/>
        <v>800</v>
      </c>
      <c r="O77" s="28">
        <f t="shared" si="9"/>
        <v>2306</v>
      </c>
      <c r="P77" s="28">
        <f t="shared" si="9"/>
        <v>22</v>
      </c>
      <c r="Q77" s="28">
        <f t="shared" si="9"/>
        <v>211</v>
      </c>
      <c r="R77" s="28">
        <f t="shared" si="9"/>
        <v>21</v>
      </c>
      <c r="S77" s="28">
        <f t="shared" si="9"/>
        <v>24</v>
      </c>
      <c r="T77" s="28">
        <f t="shared" si="9"/>
        <v>88</v>
      </c>
      <c r="U77" s="28">
        <f t="shared" si="9"/>
        <v>1062</v>
      </c>
      <c r="V77" s="28">
        <f t="shared" si="9"/>
        <v>12</v>
      </c>
      <c r="W77" s="28">
        <f t="shared" si="9"/>
        <v>105</v>
      </c>
      <c r="X77" s="28">
        <f t="shared" si="9"/>
        <v>575</v>
      </c>
      <c r="Y77" s="28">
        <f t="shared" si="9"/>
        <v>2593</v>
      </c>
      <c r="Z77" s="32" t="s">
        <v>96</v>
      </c>
    </row>
    <row r="78" spans="1:26" ht="12" customHeight="1">
      <c r="A78" s="26">
        <v>45</v>
      </c>
      <c r="C78" s="9" t="s">
        <v>97</v>
      </c>
      <c r="D78" s="23">
        <f>F78+H78+J78+L78+N78+P78+R78+T78+V78+X78</f>
        <v>776</v>
      </c>
      <c r="E78" s="24">
        <f>G78+I78+K78+M78+O78+Q78+S78+U78+W78+Y78</f>
        <v>3836</v>
      </c>
      <c r="F78" s="25">
        <v>9</v>
      </c>
      <c r="G78" s="25">
        <v>76</v>
      </c>
      <c r="H78" s="25">
        <v>15</v>
      </c>
      <c r="I78" s="25">
        <v>287</v>
      </c>
      <c r="J78" s="25">
        <v>100</v>
      </c>
      <c r="K78" s="25">
        <v>800</v>
      </c>
      <c r="L78" s="25">
        <v>61</v>
      </c>
      <c r="M78" s="25">
        <v>429</v>
      </c>
      <c r="N78" s="25">
        <v>308</v>
      </c>
      <c r="O78" s="25">
        <v>744</v>
      </c>
      <c r="P78" s="25">
        <v>6</v>
      </c>
      <c r="Q78" s="25">
        <v>32</v>
      </c>
      <c r="R78" s="25">
        <v>7</v>
      </c>
      <c r="S78" s="25">
        <v>10</v>
      </c>
      <c r="T78" s="25">
        <v>45</v>
      </c>
      <c r="U78" s="25">
        <v>197</v>
      </c>
      <c r="V78" s="25">
        <v>9</v>
      </c>
      <c r="W78" s="25">
        <v>61</v>
      </c>
      <c r="X78" s="25">
        <v>216</v>
      </c>
      <c r="Y78" s="25">
        <v>1200</v>
      </c>
      <c r="Z78" s="15">
        <v>45</v>
      </c>
    </row>
    <row r="79" spans="1:26" ht="12" customHeight="1">
      <c r="A79" s="26">
        <v>46</v>
      </c>
      <c r="C79" s="9" t="s">
        <v>98</v>
      </c>
      <c r="D79" s="23">
        <f>F79+H79+J79+L79+N79+P79+R79+T79+V79+X79</f>
        <v>1180</v>
      </c>
      <c r="E79" s="24">
        <f>G79+I79+K79+M79+O79+Q79+S79+U79+W79+Y79</f>
        <v>5153</v>
      </c>
      <c r="F79" s="25">
        <v>2</v>
      </c>
      <c r="G79" s="25">
        <v>42</v>
      </c>
      <c r="H79" s="25">
        <v>4</v>
      </c>
      <c r="I79" s="25">
        <v>37</v>
      </c>
      <c r="J79" s="25">
        <v>175</v>
      </c>
      <c r="K79" s="25">
        <v>595</v>
      </c>
      <c r="L79" s="25">
        <v>72</v>
      </c>
      <c r="M79" s="25">
        <v>422</v>
      </c>
      <c r="N79" s="25">
        <v>492</v>
      </c>
      <c r="O79" s="25">
        <v>1562</v>
      </c>
      <c r="P79" s="25">
        <v>16</v>
      </c>
      <c r="Q79" s="25">
        <v>179</v>
      </c>
      <c r="R79" s="25">
        <v>14</v>
      </c>
      <c r="S79" s="25">
        <v>14</v>
      </c>
      <c r="T79" s="25">
        <v>43</v>
      </c>
      <c r="U79" s="25">
        <v>865</v>
      </c>
      <c r="V79" s="25">
        <v>3</v>
      </c>
      <c r="W79" s="25">
        <v>44</v>
      </c>
      <c r="X79" s="25">
        <v>359</v>
      </c>
      <c r="Y79" s="25">
        <v>1393</v>
      </c>
      <c r="Z79" s="15">
        <v>46</v>
      </c>
    </row>
    <row r="80" spans="1:26" ht="12" customHeight="1">
      <c r="A80" s="42"/>
      <c r="B80" s="42"/>
      <c r="C80" s="43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5"/>
    </row>
    <row r="81" spans="2:26" s="31" customFormat="1" ht="12" customHeight="1">
      <c r="B81" s="44" t="s">
        <v>99</v>
      </c>
      <c r="C81" s="45"/>
      <c r="D81" s="27">
        <f>SUM(D82:D86)</f>
        <v>872</v>
      </c>
      <c r="E81" s="28">
        <f>SUM(E82:E86)</f>
        <v>4080</v>
      </c>
      <c r="F81" s="28">
        <f aca="true" t="shared" si="10" ref="F81:Y81">SUM(F82:F86)</f>
        <v>4</v>
      </c>
      <c r="G81" s="28">
        <f t="shared" si="10"/>
        <v>4</v>
      </c>
      <c r="H81" s="28">
        <f t="shared" si="10"/>
        <v>14</v>
      </c>
      <c r="I81" s="28">
        <f t="shared" si="10"/>
        <v>240</v>
      </c>
      <c r="J81" s="28">
        <f t="shared" si="10"/>
        <v>109</v>
      </c>
      <c r="K81" s="28">
        <f t="shared" si="10"/>
        <v>1102</v>
      </c>
      <c r="L81" s="28">
        <f t="shared" si="10"/>
        <v>48</v>
      </c>
      <c r="M81" s="28">
        <f t="shared" si="10"/>
        <v>255</v>
      </c>
      <c r="N81" s="28">
        <f t="shared" si="10"/>
        <v>351</v>
      </c>
      <c r="O81" s="28">
        <f t="shared" si="10"/>
        <v>783</v>
      </c>
      <c r="P81" s="28">
        <f t="shared" si="10"/>
        <v>6</v>
      </c>
      <c r="Q81" s="28">
        <f t="shared" si="10"/>
        <v>35</v>
      </c>
      <c r="R81" s="28">
        <f t="shared" si="10"/>
        <v>6</v>
      </c>
      <c r="S81" s="28">
        <f t="shared" si="10"/>
        <v>8</v>
      </c>
      <c r="T81" s="28">
        <f t="shared" si="10"/>
        <v>47</v>
      </c>
      <c r="U81" s="28">
        <f t="shared" si="10"/>
        <v>261</v>
      </c>
      <c r="V81" s="28">
        <f t="shared" si="10"/>
        <v>10</v>
      </c>
      <c r="W81" s="28">
        <f t="shared" si="10"/>
        <v>136</v>
      </c>
      <c r="X81" s="28">
        <f t="shared" si="10"/>
        <v>277</v>
      </c>
      <c r="Y81" s="28">
        <f t="shared" si="10"/>
        <v>1256</v>
      </c>
      <c r="Z81" s="32" t="s">
        <v>100</v>
      </c>
    </row>
    <row r="82" spans="1:26" ht="12" customHeight="1">
      <c r="A82" s="33">
        <v>47</v>
      </c>
      <c r="C82" s="9" t="s">
        <v>101</v>
      </c>
      <c r="D82" s="23">
        <v>55</v>
      </c>
      <c r="E82" s="24">
        <v>154</v>
      </c>
      <c r="F82" s="25" t="s">
        <v>102</v>
      </c>
      <c r="G82" s="25" t="s">
        <v>102</v>
      </c>
      <c r="H82" s="25" t="s">
        <v>102</v>
      </c>
      <c r="I82" s="25" t="s">
        <v>102</v>
      </c>
      <c r="J82" s="25">
        <v>5</v>
      </c>
      <c r="K82" s="25">
        <v>28</v>
      </c>
      <c r="L82" s="25">
        <v>1</v>
      </c>
      <c r="M82" s="25">
        <v>1</v>
      </c>
      <c r="N82" s="25">
        <v>25</v>
      </c>
      <c r="O82" s="25">
        <v>36</v>
      </c>
      <c r="P82" s="25" t="s">
        <v>102</v>
      </c>
      <c r="Q82" s="25" t="s">
        <v>102</v>
      </c>
      <c r="R82" s="25" t="s">
        <v>102</v>
      </c>
      <c r="S82" s="25" t="s">
        <v>102</v>
      </c>
      <c r="T82" s="25">
        <v>1</v>
      </c>
      <c r="U82" s="25">
        <v>7</v>
      </c>
      <c r="V82" s="25" t="s">
        <v>102</v>
      </c>
      <c r="W82" s="25" t="s">
        <v>102</v>
      </c>
      <c r="X82" s="25">
        <v>23</v>
      </c>
      <c r="Y82" s="25">
        <v>82</v>
      </c>
      <c r="Z82" s="36">
        <v>47</v>
      </c>
    </row>
    <row r="83" spans="1:26" ht="12" customHeight="1">
      <c r="A83" s="33">
        <v>48</v>
      </c>
      <c r="C83" s="9" t="s">
        <v>103</v>
      </c>
      <c r="D83" s="23">
        <v>139</v>
      </c>
      <c r="E83" s="24">
        <v>829</v>
      </c>
      <c r="F83" s="25">
        <v>1</v>
      </c>
      <c r="G83" s="25">
        <v>1</v>
      </c>
      <c r="H83" s="25">
        <v>2</v>
      </c>
      <c r="I83" s="25">
        <v>199</v>
      </c>
      <c r="J83" s="25">
        <v>6</v>
      </c>
      <c r="K83" s="25">
        <v>148</v>
      </c>
      <c r="L83" s="25">
        <v>6</v>
      </c>
      <c r="M83" s="25">
        <v>69</v>
      </c>
      <c r="N83" s="25">
        <v>64</v>
      </c>
      <c r="O83" s="25">
        <v>154</v>
      </c>
      <c r="P83" s="25">
        <v>2</v>
      </c>
      <c r="Q83" s="25">
        <v>8</v>
      </c>
      <c r="R83" s="25" t="s">
        <v>102</v>
      </c>
      <c r="S83" s="25" t="s">
        <v>102</v>
      </c>
      <c r="T83" s="25">
        <v>8</v>
      </c>
      <c r="U83" s="25">
        <v>78</v>
      </c>
      <c r="V83" s="25">
        <v>2</v>
      </c>
      <c r="W83" s="25">
        <v>4</v>
      </c>
      <c r="X83" s="25">
        <v>48</v>
      </c>
      <c r="Y83" s="25">
        <v>168</v>
      </c>
      <c r="Z83" s="36">
        <v>48</v>
      </c>
    </row>
    <row r="84" spans="1:26" ht="12" customHeight="1">
      <c r="A84" s="33">
        <v>49</v>
      </c>
      <c r="C84" s="9" t="s">
        <v>104</v>
      </c>
      <c r="D84" s="23">
        <v>94</v>
      </c>
      <c r="E84" s="24">
        <v>311</v>
      </c>
      <c r="F84" s="25" t="s">
        <v>102</v>
      </c>
      <c r="G84" s="25" t="s">
        <v>102</v>
      </c>
      <c r="H84" s="25" t="s">
        <v>102</v>
      </c>
      <c r="I84" s="25" t="s">
        <v>102</v>
      </c>
      <c r="J84" s="25">
        <v>12</v>
      </c>
      <c r="K84" s="25">
        <v>69</v>
      </c>
      <c r="L84" s="25">
        <v>3</v>
      </c>
      <c r="M84" s="25">
        <v>39</v>
      </c>
      <c r="N84" s="25">
        <v>37</v>
      </c>
      <c r="O84" s="25">
        <v>77</v>
      </c>
      <c r="P84" s="25" t="s">
        <v>102</v>
      </c>
      <c r="Q84" s="25" t="s">
        <v>102</v>
      </c>
      <c r="R84" s="25">
        <v>4</v>
      </c>
      <c r="S84" s="25">
        <v>4</v>
      </c>
      <c r="T84" s="25">
        <v>3</v>
      </c>
      <c r="U84" s="25">
        <v>8</v>
      </c>
      <c r="V84" s="25" t="s">
        <v>102</v>
      </c>
      <c r="W84" s="25" t="s">
        <v>102</v>
      </c>
      <c r="X84" s="25">
        <v>35</v>
      </c>
      <c r="Y84" s="25">
        <v>114</v>
      </c>
      <c r="Z84" s="36">
        <v>49</v>
      </c>
    </row>
    <row r="85" spans="1:26" ht="12" customHeight="1">
      <c r="A85" s="33">
        <v>50</v>
      </c>
      <c r="C85" s="9" t="s">
        <v>105</v>
      </c>
      <c r="D85" s="23">
        <f>F85+H85+J85+L85+N85+P85+R85+T85+V85+X85</f>
        <v>193</v>
      </c>
      <c r="E85" s="24">
        <f>G85+I85+K85+M85+O85+Q85+S85+U85+W85+Y85</f>
        <v>1173</v>
      </c>
      <c r="F85" s="25">
        <v>1</v>
      </c>
      <c r="G85" s="25">
        <v>1</v>
      </c>
      <c r="H85" s="25">
        <v>9</v>
      </c>
      <c r="I85" s="25">
        <v>21</v>
      </c>
      <c r="J85" s="25">
        <v>28</v>
      </c>
      <c r="K85" s="25">
        <v>642</v>
      </c>
      <c r="L85" s="25">
        <v>22</v>
      </c>
      <c r="M85" s="25">
        <v>70</v>
      </c>
      <c r="N85" s="25">
        <v>74</v>
      </c>
      <c r="O85" s="25">
        <v>162</v>
      </c>
      <c r="P85" s="25">
        <v>2</v>
      </c>
      <c r="Q85" s="25">
        <v>12</v>
      </c>
      <c r="R85" s="25">
        <v>1</v>
      </c>
      <c r="S85" s="25">
        <v>2</v>
      </c>
      <c r="T85" s="25">
        <v>8</v>
      </c>
      <c r="U85" s="25">
        <v>40</v>
      </c>
      <c r="V85" s="25">
        <v>1</v>
      </c>
      <c r="W85" s="25">
        <v>2</v>
      </c>
      <c r="X85" s="25">
        <v>47</v>
      </c>
      <c r="Y85" s="25">
        <v>221</v>
      </c>
      <c r="Z85" s="36">
        <v>50</v>
      </c>
    </row>
    <row r="86" spans="1:26" ht="12" customHeight="1">
      <c r="A86" s="33">
        <v>51</v>
      </c>
      <c r="C86" s="9" t="s">
        <v>106</v>
      </c>
      <c r="D86" s="23">
        <f>F86+H86+J86+L86+N86+P86+R86+T86+V86+X86</f>
        <v>391</v>
      </c>
      <c r="E86" s="24">
        <f>G86+I86+K86+M86+O86+Q86+S86+U86+W86+Y86</f>
        <v>1613</v>
      </c>
      <c r="F86" s="25">
        <v>2</v>
      </c>
      <c r="G86" s="25">
        <v>2</v>
      </c>
      <c r="H86" s="25">
        <v>3</v>
      </c>
      <c r="I86" s="25">
        <v>20</v>
      </c>
      <c r="J86" s="25">
        <v>58</v>
      </c>
      <c r="K86" s="25">
        <v>215</v>
      </c>
      <c r="L86" s="25">
        <v>16</v>
      </c>
      <c r="M86" s="25">
        <v>76</v>
      </c>
      <c r="N86" s="25">
        <v>151</v>
      </c>
      <c r="O86" s="25">
        <v>354</v>
      </c>
      <c r="P86" s="25">
        <v>2</v>
      </c>
      <c r="Q86" s="25">
        <v>15</v>
      </c>
      <c r="R86" s="25">
        <v>1</v>
      </c>
      <c r="S86" s="25">
        <v>2</v>
      </c>
      <c r="T86" s="25">
        <v>27</v>
      </c>
      <c r="U86" s="25">
        <v>128</v>
      </c>
      <c r="V86" s="25">
        <v>7</v>
      </c>
      <c r="W86" s="25">
        <v>130</v>
      </c>
      <c r="X86" s="25">
        <v>124</v>
      </c>
      <c r="Y86" s="25">
        <v>671</v>
      </c>
      <c r="Z86" s="36">
        <v>51</v>
      </c>
    </row>
    <row r="87" spans="1:26" ht="12" customHeight="1">
      <c r="A87" s="42"/>
      <c r="B87" s="42"/>
      <c r="C87" s="43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36"/>
    </row>
    <row r="88" spans="2:26" s="31" customFormat="1" ht="12" customHeight="1">
      <c r="B88" s="44" t="s">
        <v>107</v>
      </c>
      <c r="C88" s="45"/>
      <c r="D88" s="27">
        <f>SUM(D89:D92)</f>
        <v>1210</v>
      </c>
      <c r="E88" s="28">
        <f>SUM(E89:E92)</f>
        <v>3756</v>
      </c>
      <c r="F88" s="28">
        <f aca="true" t="shared" si="11" ref="F88:Y88">SUM(F89:F92)</f>
        <v>4</v>
      </c>
      <c r="G88" s="28">
        <f t="shared" si="11"/>
        <v>90</v>
      </c>
      <c r="H88" s="28">
        <f t="shared" si="11"/>
        <v>2</v>
      </c>
      <c r="I88" s="28">
        <f t="shared" si="11"/>
        <v>2</v>
      </c>
      <c r="J88" s="28">
        <f t="shared" si="11"/>
        <v>200</v>
      </c>
      <c r="K88" s="28">
        <f t="shared" si="11"/>
        <v>682</v>
      </c>
      <c r="L88" s="28">
        <f t="shared" si="11"/>
        <v>48</v>
      </c>
      <c r="M88" s="28">
        <f t="shared" si="11"/>
        <v>443</v>
      </c>
      <c r="N88" s="28">
        <f t="shared" si="11"/>
        <v>524</v>
      </c>
      <c r="O88" s="28">
        <f t="shared" si="11"/>
        <v>1045</v>
      </c>
      <c r="P88" s="28">
        <f t="shared" si="11"/>
        <v>7</v>
      </c>
      <c r="Q88" s="28">
        <f t="shared" si="11"/>
        <v>31</v>
      </c>
      <c r="R88" s="28">
        <f t="shared" si="11"/>
        <v>6</v>
      </c>
      <c r="S88" s="28">
        <f t="shared" si="11"/>
        <v>8</v>
      </c>
      <c r="T88" s="28">
        <f t="shared" si="11"/>
        <v>67</v>
      </c>
      <c r="U88" s="28">
        <f t="shared" si="11"/>
        <v>316</v>
      </c>
      <c r="V88" s="28">
        <f t="shared" si="11"/>
        <v>4</v>
      </c>
      <c r="W88" s="28">
        <f t="shared" si="11"/>
        <v>8</v>
      </c>
      <c r="X88" s="28">
        <f t="shared" si="11"/>
        <v>348</v>
      </c>
      <c r="Y88" s="28">
        <f t="shared" si="11"/>
        <v>1131</v>
      </c>
      <c r="Z88" s="32" t="s">
        <v>108</v>
      </c>
    </row>
    <row r="89" spans="1:26" ht="12" customHeight="1">
      <c r="A89" s="26">
        <v>52</v>
      </c>
      <c r="C89" s="9" t="s">
        <v>109</v>
      </c>
      <c r="D89" s="23">
        <v>227</v>
      </c>
      <c r="E89" s="24">
        <v>473</v>
      </c>
      <c r="F89" s="25">
        <v>1</v>
      </c>
      <c r="G89" s="25">
        <v>4</v>
      </c>
      <c r="H89" s="25" t="s">
        <v>102</v>
      </c>
      <c r="I89" s="25" t="s">
        <v>102</v>
      </c>
      <c r="J89" s="25">
        <v>58</v>
      </c>
      <c r="K89" s="25">
        <v>80</v>
      </c>
      <c r="L89" s="25">
        <v>6</v>
      </c>
      <c r="M89" s="25">
        <v>24</v>
      </c>
      <c r="N89" s="25">
        <v>87</v>
      </c>
      <c r="O89" s="25">
        <v>146</v>
      </c>
      <c r="P89" s="25">
        <v>1</v>
      </c>
      <c r="Q89" s="25">
        <v>6</v>
      </c>
      <c r="R89" s="25" t="s">
        <v>102</v>
      </c>
      <c r="S89" s="25" t="s">
        <v>102</v>
      </c>
      <c r="T89" s="25">
        <v>5</v>
      </c>
      <c r="U89" s="25">
        <v>23</v>
      </c>
      <c r="V89" s="25" t="s">
        <v>102</v>
      </c>
      <c r="W89" s="25" t="s">
        <v>102</v>
      </c>
      <c r="X89" s="25">
        <v>69</v>
      </c>
      <c r="Y89" s="25">
        <v>190</v>
      </c>
      <c r="Z89" s="15">
        <v>52</v>
      </c>
    </row>
    <row r="90" spans="1:26" ht="12" customHeight="1">
      <c r="A90" s="33">
        <v>53</v>
      </c>
      <c r="C90" s="9" t="s">
        <v>110</v>
      </c>
      <c r="D90" s="23">
        <v>310</v>
      </c>
      <c r="E90" s="24">
        <v>1087</v>
      </c>
      <c r="F90" s="25" t="s">
        <v>102</v>
      </c>
      <c r="G90" s="25" t="s">
        <v>102</v>
      </c>
      <c r="H90" s="25">
        <v>2</v>
      </c>
      <c r="I90" s="25">
        <v>2</v>
      </c>
      <c r="J90" s="25">
        <v>22</v>
      </c>
      <c r="K90" s="25">
        <v>145</v>
      </c>
      <c r="L90" s="25">
        <v>11</v>
      </c>
      <c r="M90" s="25">
        <v>148</v>
      </c>
      <c r="N90" s="25">
        <v>143</v>
      </c>
      <c r="O90" s="25">
        <v>362</v>
      </c>
      <c r="P90" s="25">
        <v>1</v>
      </c>
      <c r="Q90" s="25">
        <v>5</v>
      </c>
      <c r="R90" s="25">
        <v>2</v>
      </c>
      <c r="S90" s="25">
        <v>2</v>
      </c>
      <c r="T90" s="25">
        <v>26</v>
      </c>
      <c r="U90" s="25">
        <v>82</v>
      </c>
      <c r="V90" s="25">
        <v>1</v>
      </c>
      <c r="W90" s="25">
        <v>2</v>
      </c>
      <c r="X90" s="25">
        <v>102</v>
      </c>
      <c r="Y90" s="25">
        <v>339</v>
      </c>
      <c r="Z90" s="36">
        <v>53</v>
      </c>
    </row>
    <row r="91" spans="1:26" ht="12" customHeight="1">
      <c r="A91" s="26">
        <v>54</v>
      </c>
      <c r="C91" s="9" t="s">
        <v>111</v>
      </c>
      <c r="D91" s="23">
        <v>388</v>
      </c>
      <c r="E91" s="24">
        <v>1201</v>
      </c>
      <c r="F91" s="25">
        <v>1</v>
      </c>
      <c r="G91" s="25">
        <v>14</v>
      </c>
      <c r="H91" s="25" t="s">
        <v>102</v>
      </c>
      <c r="I91" s="25" t="s">
        <v>102</v>
      </c>
      <c r="J91" s="25">
        <v>83</v>
      </c>
      <c r="K91" s="25">
        <v>278</v>
      </c>
      <c r="L91" s="25">
        <v>15</v>
      </c>
      <c r="M91" s="25">
        <v>134</v>
      </c>
      <c r="N91" s="25">
        <v>166</v>
      </c>
      <c r="O91" s="25">
        <v>287</v>
      </c>
      <c r="P91" s="25">
        <v>2</v>
      </c>
      <c r="Q91" s="25">
        <v>7</v>
      </c>
      <c r="R91" s="25" t="s">
        <v>102</v>
      </c>
      <c r="S91" s="25" t="s">
        <v>102</v>
      </c>
      <c r="T91" s="25">
        <v>23</v>
      </c>
      <c r="U91" s="25">
        <v>113</v>
      </c>
      <c r="V91" s="25">
        <v>1</v>
      </c>
      <c r="W91" s="25">
        <v>2</v>
      </c>
      <c r="X91" s="25">
        <v>97</v>
      </c>
      <c r="Y91" s="25">
        <v>366</v>
      </c>
      <c r="Z91" s="15">
        <v>54</v>
      </c>
    </row>
    <row r="92" spans="1:26" ht="12" customHeight="1">
      <c r="A92" s="33">
        <v>55</v>
      </c>
      <c r="C92" s="9" t="s">
        <v>112</v>
      </c>
      <c r="D92" s="23">
        <v>285</v>
      </c>
      <c r="E92" s="24">
        <v>995</v>
      </c>
      <c r="F92" s="25">
        <v>2</v>
      </c>
      <c r="G92" s="25">
        <v>72</v>
      </c>
      <c r="H92" s="25" t="s">
        <v>102</v>
      </c>
      <c r="I92" s="25" t="s">
        <v>102</v>
      </c>
      <c r="J92" s="25">
        <v>37</v>
      </c>
      <c r="K92" s="25">
        <v>179</v>
      </c>
      <c r="L92" s="25">
        <v>16</v>
      </c>
      <c r="M92" s="25">
        <v>137</v>
      </c>
      <c r="N92" s="25">
        <v>128</v>
      </c>
      <c r="O92" s="25">
        <v>250</v>
      </c>
      <c r="P92" s="25">
        <v>3</v>
      </c>
      <c r="Q92" s="25">
        <v>13</v>
      </c>
      <c r="R92" s="25">
        <v>4</v>
      </c>
      <c r="S92" s="25">
        <v>6</v>
      </c>
      <c r="T92" s="25">
        <v>13</v>
      </c>
      <c r="U92" s="25">
        <v>98</v>
      </c>
      <c r="V92" s="25">
        <v>2</v>
      </c>
      <c r="W92" s="25">
        <v>4</v>
      </c>
      <c r="X92" s="25">
        <v>80</v>
      </c>
      <c r="Y92" s="25">
        <v>236</v>
      </c>
      <c r="Z92" s="36">
        <v>55</v>
      </c>
    </row>
    <row r="93" spans="1:26" ht="12" customHeight="1">
      <c r="A93" s="42"/>
      <c r="B93" s="42"/>
      <c r="C93" s="43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36"/>
    </row>
    <row r="94" spans="2:26" s="31" customFormat="1" ht="12" customHeight="1">
      <c r="B94" s="44" t="s">
        <v>113</v>
      </c>
      <c r="C94" s="45"/>
      <c r="D94" s="27">
        <f>SUM(D95:D100)</f>
        <v>3420</v>
      </c>
      <c r="E94" s="28">
        <f>SUM(E95:E100)</f>
        <v>15245</v>
      </c>
      <c r="F94" s="28">
        <f aca="true" t="shared" si="12" ref="F94:Y94">SUM(F95:F100)</f>
        <v>13</v>
      </c>
      <c r="G94" s="28">
        <f t="shared" si="12"/>
        <v>118</v>
      </c>
      <c r="H94" s="28">
        <f t="shared" si="12"/>
        <v>8</v>
      </c>
      <c r="I94" s="28">
        <f t="shared" si="12"/>
        <v>63</v>
      </c>
      <c r="J94" s="28">
        <f t="shared" si="12"/>
        <v>299</v>
      </c>
      <c r="K94" s="28">
        <f t="shared" si="12"/>
        <v>2806</v>
      </c>
      <c r="L94" s="28">
        <f t="shared" si="12"/>
        <v>301</v>
      </c>
      <c r="M94" s="28">
        <f t="shared" si="12"/>
        <v>2430</v>
      </c>
      <c r="N94" s="28">
        <f t="shared" si="12"/>
        <v>1588</v>
      </c>
      <c r="O94" s="28">
        <f t="shared" si="12"/>
        <v>4202</v>
      </c>
      <c r="P94" s="28">
        <f t="shared" si="12"/>
        <v>41</v>
      </c>
      <c r="Q94" s="28">
        <f t="shared" si="12"/>
        <v>348</v>
      </c>
      <c r="R94" s="28">
        <f t="shared" si="12"/>
        <v>5</v>
      </c>
      <c r="S94" s="28">
        <f t="shared" si="12"/>
        <v>10</v>
      </c>
      <c r="T94" s="28">
        <f t="shared" si="12"/>
        <v>85</v>
      </c>
      <c r="U94" s="28">
        <f t="shared" si="12"/>
        <v>1299</v>
      </c>
      <c r="V94" s="28">
        <f t="shared" si="12"/>
        <v>16</v>
      </c>
      <c r="W94" s="28">
        <f t="shared" si="12"/>
        <v>160</v>
      </c>
      <c r="X94" s="28">
        <f t="shared" si="12"/>
        <v>1064</v>
      </c>
      <c r="Y94" s="28">
        <f t="shared" si="12"/>
        <v>3809</v>
      </c>
      <c r="Z94" s="32" t="s">
        <v>114</v>
      </c>
    </row>
    <row r="95" spans="1:26" ht="12" customHeight="1">
      <c r="A95" s="33">
        <v>56</v>
      </c>
      <c r="C95" s="9" t="s">
        <v>115</v>
      </c>
      <c r="D95" s="23">
        <v>333</v>
      </c>
      <c r="E95" s="24">
        <v>958</v>
      </c>
      <c r="F95" s="25">
        <v>2</v>
      </c>
      <c r="G95" s="25">
        <v>11</v>
      </c>
      <c r="H95" s="25">
        <v>2</v>
      </c>
      <c r="I95" s="25">
        <v>12</v>
      </c>
      <c r="J95" s="25">
        <v>46</v>
      </c>
      <c r="K95" s="25">
        <v>116</v>
      </c>
      <c r="L95" s="25">
        <v>26</v>
      </c>
      <c r="M95" s="25">
        <v>120</v>
      </c>
      <c r="N95" s="25">
        <v>136</v>
      </c>
      <c r="O95" s="25">
        <v>269</v>
      </c>
      <c r="P95" s="25">
        <v>1</v>
      </c>
      <c r="Q95" s="25">
        <v>9</v>
      </c>
      <c r="R95" s="25" t="s">
        <v>102</v>
      </c>
      <c r="S95" s="25" t="s">
        <v>102</v>
      </c>
      <c r="T95" s="25">
        <v>11</v>
      </c>
      <c r="U95" s="25">
        <v>65</v>
      </c>
      <c r="V95" s="25">
        <v>4</v>
      </c>
      <c r="W95" s="25">
        <v>16</v>
      </c>
      <c r="X95" s="25">
        <v>105</v>
      </c>
      <c r="Y95" s="25">
        <v>340</v>
      </c>
      <c r="Z95" s="36">
        <v>56</v>
      </c>
    </row>
    <row r="96" spans="1:26" ht="12" customHeight="1">
      <c r="A96" s="33">
        <v>57</v>
      </c>
      <c r="C96" s="9" t="s">
        <v>116</v>
      </c>
      <c r="D96" s="23">
        <v>524</v>
      </c>
      <c r="E96" s="24">
        <v>1733</v>
      </c>
      <c r="F96" s="25">
        <v>1</v>
      </c>
      <c r="G96" s="25">
        <v>37</v>
      </c>
      <c r="H96" s="25">
        <v>1</v>
      </c>
      <c r="I96" s="25">
        <v>7</v>
      </c>
      <c r="J96" s="25">
        <v>72</v>
      </c>
      <c r="K96" s="25">
        <v>294</v>
      </c>
      <c r="L96" s="25">
        <v>18</v>
      </c>
      <c r="M96" s="25">
        <v>76</v>
      </c>
      <c r="N96" s="25">
        <v>242</v>
      </c>
      <c r="O96" s="25">
        <v>521</v>
      </c>
      <c r="P96" s="25">
        <v>4</v>
      </c>
      <c r="Q96" s="25">
        <v>36</v>
      </c>
      <c r="R96" s="25" t="s">
        <v>102</v>
      </c>
      <c r="S96" s="25" t="s">
        <v>102</v>
      </c>
      <c r="T96" s="25">
        <v>11</v>
      </c>
      <c r="U96" s="25">
        <v>164</v>
      </c>
      <c r="V96" s="25">
        <v>5</v>
      </c>
      <c r="W96" s="25">
        <v>21</v>
      </c>
      <c r="X96" s="25">
        <v>170</v>
      </c>
      <c r="Y96" s="25">
        <v>577</v>
      </c>
      <c r="Z96" s="36">
        <v>57</v>
      </c>
    </row>
    <row r="97" spans="1:26" ht="12" customHeight="1">
      <c r="A97" s="33">
        <v>58</v>
      </c>
      <c r="C97" s="9" t="s">
        <v>117</v>
      </c>
      <c r="D97" s="23">
        <v>318</v>
      </c>
      <c r="E97" s="24">
        <v>1862</v>
      </c>
      <c r="F97" s="25">
        <v>6</v>
      </c>
      <c r="G97" s="25">
        <v>45</v>
      </c>
      <c r="H97" s="25">
        <v>2</v>
      </c>
      <c r="I97" s="25">
        <v>18</v>
      </c>
      <c r="J97" s="25">
        <v>30</v>
      </c>
      <c r="K97" s="25">
        <v>540</v>
      </c>
      <c r="L97" s="25">
        <v>35</v>
      </c>
      <c r="M97" s="25">
        <v>402</v>
      </c>
      <c r="N97" s="25">
        <v>138</v>
      </c>
      <c r="O97" s="25">
        <v>403</v>
      </c>
      <c r="P97" s="25">
        <v>4</v>
      </c>
      <c r="Q97" s="25">
        <v>41</v>
      </c>
      <c r="R97" s="25">
        <v>2</v>
      </c>
      <c r="S97" s="25">
        <v>3</v>
      </c>
      <c r="T97" s="25">
        <v>7</v>
      </c>
      <c r="U97" s="25">
        <v>27</v>
      </c>
      <c r="V97" s="25" t="s">
        <v>102</v>
      </c>
      <c r="W97" s="25" t="s">
        <v>102</v>
      </c>
      <c r="X97" s="25">
        <v>94</v>
      </c>
      <c r="Y97" s="25">
        <v>383</v>
      </c>
      <c r="Z97" s="36">
        <v>58</v>
      </c>
    </row>
    <row r="98" spans="1:26" ht="12" customHeight="1">
      <c r="A98" s="33">
        <v>59</v>
      </c>
      <c r="C98" s="9" t="s">
        <v>118</v>
      </c>
      <c r="D98" s="23">
        <v>932</v>
      </c>
      <c r="E98" s="24">
        <v>4136</v>
      </c>
      <c r="F98" s="25">
        <v>2</v>
      </c>
      <c r="G98" s="25">
        <v>14</v>
      </c>
      <c r="H98" s="25" t="s">
        <v>102</v>
      </c>
      <c r="I98" s="25" t="s">
        <v>102</v>
      </c>
      <c r="J98" s="25">
        <v>84</v>
      </c>
      <c r="K98" s="25">
        <v>717</v>
      </c>
      <c r="L98" s="25">
        <v>47</v>
      </c>
      <c r="M98" s="25">
        <v>360</v>
      </c>
      <c r="N98" s="25">
        <v>443</v>
      </c>
      <c r="O98" s="25">
        <v>1224</v>
      </c>
      <c r="P98" s="25">
        <v>16</v>
      </c>
      <c r="Q98" s="25">
        <v>164</v>
      </c>
      <c r="R98" s="25" t="s">
        <v>102</v>
      </c>
      <c r="S98" s="25" t="s">
        <v>102</v>
      </c>
      <c r="T98" s="25">
        <v>23</v>
      </c>
      <c r="U98" s="25">
        <v>422</v>
      </c>
      <c r="V98" s="25">
        <v>1</v>
      </c>
      <c r="W98" s="25">
        <v>3</v>
      </c>
      <c r="X98" s="25">
        <v>316</v>
      </c>
      <c r="Y98" s="25">
        <v>1232</v>
      </c>
      <c r="Z98" s="36">
        <v>59</v>
      </c>
    </row>
    <row r="99" spans="1:26" ht="12" customHeight="1">
      <c r="A99" s="33">
        <v>60</v>
      </c>
      <c r="C99" s="9" t="s">
        <v>119</v>
      </c>
      <c r="D99" s="23">
        <v>898</v>
      </c>
      <c r="E99" s="24">
        <v>4520</v>
      </c>
      <c r="F99" s="25" t="s">
        <v>102</v>
      </c>
      <c r="G99" s="25" t="s">
        <v>102</v>
      </c>
      <c r="H99" s="25">
        <v>2</v>
      </c>
      <c r="I99" s="25">
        <v>22</v>
      </c>
      <c r="J99" s="25">
        <v>43</v>
      </c>
      <c r="K99" s="25">
        <v>457</v>
      </c>
      <c r="L99" s="25">
        <v>146</v>
      </c>
      <c r="M99" s="25">
        <v>1282</v>
      </c>
      <c r="N99" s="25">
        <v>428</v>
      </c>
      <c r="O99" s="25">
        <v>1270</v>
      </c>
      <c r="P99" s="25">
        <v>11</v>
      </c>
      <c r="Q99" s="25">
        <v>75</v>
      </c>
      <c r="R99" s="25">
        <v>1</v>
      </c>
      <c r="S99" s="25">
        <v>5</v>
      </c>
      <c r="T99" s="25">
        <v>20</v>
      </c>
      <c r="U99" s="25">
        <v>504</v>
      </c>
      <c r="V99" s="25">
        <v>2</v>
      </c>
      <c r="W99" s="25">
        <v>107</v>
      </c>
      <c r="X99" s="25">
        <v>245</v>
      </c>
      <c r="Y99" s="25">
        <v>798</v>
      </c>
      <c r="Z99" s="36">
        <v>60</v>
      </c>
    </row>
    <row r="100" spans="1:26" ht="12" customHeight="1">
      <c r="A100" s="33">
        <v>61</v>
      </c>
      <c r="C100" s="9" t="s">
        <v>120</v>
      </c>
      <c r="D100" s="23">
        <f>F100+H100+J100+L100+N100+P100+R100+T100+V100+X100</f>
        <v>415</v>
      </c>
      <c r="E100" s="24">
        <f>G100+I100+K100+M100+O100+Q100+S100+U100+W100+Y100</f>
        <v>2036</v>
      </c>
      <c r="F100" s="25">
        <v>2</v>
      </c>
      <c r="G100" s="25">
        <v>11</v>
      </c>
      <c r="H100" s="25">
        <v>1</v>
      </c>
      <c r="I100" s="25">
        <v>4</v>
      </c>
      <c r="J100" s="25">
        <v>24</v>
      </c>
      <c r="K100" s="25">
        <v>682</v>
      </c>
      <c r="L100" s="25">
        <v>29</v>
      </c>
      <c r="M100" s="25">
        <v>190</v>
      </c>
      <c r="N100" s="25">
        <v>201</v>
      </c>
      <c r="O100" s="25">
        <v>515</v>
      </c>
      <c r="P100" s="25">
        <v>5</v>
      </c>
      <c r="Q100" s="25">
        <v>23</v>
      </c>
      <c r="R100" s="25">
        <v>2</v>
      </c>
      <c r="S100" s="25">
        <v>2</v>
      </c>
      <c r="T100" s="25">
        <v>13</v>
      </c>
      <c r="U100" s="25">
        <v>117</v>
      </c>
      <c r="V100" s="25">
        <v>4</v>
      </c>
      <c r="W100" s="25">
        <v>13</v>
      </c>
      <c r="X100" s="25">
        <v>134</v>
      </c>
      <c r="Y100" s="25">
        <v>479</v>
      </c>
      <c r="Z100" s="36">
        <v>61</v>
      </c>
    </row>
    <row r="101" spans="1:26" ht="6" customHeight="1">
      <c r="A101" s="37"/>
      <c r="B101" s="38"/>
      <c r="C101" s="13"/>
      <c r="D101" s="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1"/>
    </row>
    <row r="102" spans="3:19" ht="12" customHeight="1">
      <c r="C102" s="2" t="s">
        <v>121</v>
      </c>
      <c r="D102" s="3"/>
      <c r="R102" s="3"/>
      <c r="S102" s="3"/>
    </row>
    <row r="103" spans="4:19" ht="13.5" customHeight="1">
      <c r="D103" s="3"/>
      <c r="R103" s="3"/>
      <c r="S103" s="3"/>
    </row>
  </sheetData>
  <sheetProtection/>
  <mergeCells count="56">
    <mergeCell ref="A1:Z1"/>
    <mergeCell ref="A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A5:C6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A31:C31"/>
    <mergeCell ref="B32:C32"/>
    <mergeCell ref="A38:C38"/>
    <mergeCell ref="B39:C39"/>
    <mergeCell ref="A42:C42"/>
    <mergeCell ref="B43:C43"/>
    <mergeCell ref="A48:C48"/>
    <mergeCell ref="B49:C49"/>
    <mergeCell ref="A51:C51"/>
    <mergeCell ref="B52:C52"/>
    <mergeCell ref="A61:C61"/>
    <mergeCell ref="B62:C62"/>
    <mergeCell ref="A87:C87"/>
    <mergeCell ref="B88:C88"/>
    <mergeCell ref="A93:C93"/>
    <mergeCell ref="B94:C94"/>
    <mergeCell ref="A71:C71"/>
    <mergeCell ref="B72:C72"/>
    <mergeCell ref="A76:C76"/>
    <mergeCell ref="B77:C77"/>
    <mergeCell ref="A80:C80"/>
    <mergeCell ref="B81:C81"/>
  </mergeCells>
  <printOptions horizontalCentered="1" verticalCentered="1"/>
  <pageMargins left="0.3937007874015748" right="0.3937007874015748" top="0" bottom="0" header="0" footer="0"/>
  <pageSetup horizontalDpi="400" verticalDpi="400" orientation="portrait" paperSize="12" scale="85" r:id="rId1"/>
  <colBreaks count="1" manualBreakCount="1">
    <brk id="13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2009-05-19T02:36:09Z</dcterms:created>
  <dcterms:modified xsi:type="dcterms:W3CDTF">2009-05-19T05:10:57Z</dcterms:modified>
  <cp:category/>
  <cp:version/>
  <cp:contentType/>
  <cp:contentStatus/>
</cp:coreProperties>
</file>