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1 " sheetId="1" r:id="rId1"/>
  </sheets>
  <externalReferences>
    <externalReference r:id="rId4"/>
  </externalReferences>
  <definedNames>
    <definedName name="_10.電気_ガスおよび水道" localSheetId="0">'101 '!$D$1:$J$25</definedName>
    <definedName name="_xlnm.Print_Area" localSheetId="0">'101 '!$D$1:$J$27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<sst xmlns="http://schemas.openxmlformats.org/spreadsheetml/2006/main" count="39" uniqueCount="36">
  <si>
    <t>101. 電   力   需   給   量</t>
  </si>
  <si>
    <t>(単位  1000ＫＷＨ)</t>
  </si>
  <si>
    <r>
      <t>年度および</t>
    </r>
    <r>
      <rPr>
        <sz val="10"/>
        <rFont val="ＭＳ 明朝"/>
        <family val="1"/>
      </rPr>
      <t xml:space="preserve">       月　　　次</t>
    </r>
  </si>
  <si>
    <t>発    　　 電 　    　々 　 　   力 　　    量</t>
  </si>
  <si>
    <t>販 売 電 力 量</t>
  </si>
  <si>
    <t>総     数</t>
  </si>
  <si>
    <t>九 州 電 力 大 分 支 店</t>
  </si>
  <si>
    <t>県企業局</t>
  </si>
  <si>
    <t>九 州 電 力</t>
  </si>
  <si>
    <t>（県企業局）</t>
  </si>
  <si>
    <t>総    数</t>
  </si>
  <si>
    <t>水    力</t>
  </si>
  <si>
    <t>火　　力</t>
  </si>
  <si>
    <t>大 分 支 店</t>
  </si>
  <si>
    <t>昭和40年度</t>
  </si>
  <si>
    <t xml:space="preserve">       41　　</t>
  </si>
  <si>
    <t>-</t>
  </si>
  <si>
    <t xml:space="preserve">       42　　</t>
  </si>
  <si>
    <t xml:space="preserve">42年4月   </t>
  </si>
  <si>
    <r>
      <t xml:space="preserve"> </t>
    </r>
    <r>
      <rPr>
        <sz val="10"/>
        <rFont val="ＭＳ 明朝"/>
        <family val="1"/>
      </rPr>
      <t xml:space="preserve">  5</t>
    </r>
  </si>
  <si>
    <r>
      <t xml:space="preserve">  </t>
    </r>
    <r>
      <rPr>
        <sz val="10"/>
        <rFont val="ＭＳ 明朝"/>
        <family val="1"/>
      </rPr>
      <t xml:space="preserve"> 6</t>
    </r>
  </si>
  <si>
    <r>
      <t xml:space="preserve">  </t>
    </r>
    <r>
      <rPr>
        <sz val="10"/>
        <rFont val="ＭＳ 明朝"/>
        <family val="1"/>
      </rPr>
      <t xml:space="preserve"> 7</t>
    </r>
  </si>
  <si>
    <r>
      <t xml:space="preserve">  </t>
    </r>
    <r>
      <rPr>
        <sz val="10"/>
        <rFont val="ＭＳ 明朝"/>
        <family val="1"/>
      </rPr>
      <t xml:space="preserve"> 8</t>
    </r>
  </si>
  <si>
    <r>
      <t xml:space="preserve">  </t>
    </r>
    <r>
      <rPr>
        <sz val="10"/>
        <rFont val="ＭＳ 明朝"/>
        <family val="1"/>
      </rPr>
      <t xml:space="preserve"> 9</t>
    </r>
  </si>
  <si>
    <r>
      <t xml:space="preserve">  </t>
    </r>
    <r>
      <rPr>
        <sz val="10"/>
        <rFont val="ＭＳ 明朝"/>
        <family val="1"/>
      </rPr>
      <t xml:space="preserve"> 10</t>
    </r>
  </si>
  <si>
    <r>
      <t xml:space="preserve">  </t>
    </r>
    <r>
      <rPr>
        <sz val="10"/>
        <rFont val="ＭＳ 明朝"/>
        <family val="1"/>
      </rPr>
      <t xml:space="preserve"> 11</t>
    </r>
  </si>
  <si>
    <r>
      <t xml:space="preserve">  </t>
    </r>
    <r>
      <rPr>
        <sz val="10"/>
        <rFont val="ＭＳ 明朝"/>
        <family val="1"/>
      </rPr>
      <t xml:space="preserve"> 12</t>
    </r>
  </si>
  <si>
    <t>43 年 1</t>
  </si>
  <si>
    <r>
      <t xml:space="preserve"> </t>
    </r>
    <r>
      <rPr>
        <sz val="10"/>
        <rFont val="ＭＳ 明朝"/>
        <family val="1"/>
      </rPr>
      <t xml:space="preserve">  2</t>
    </r>
  </si>
  <si>
    <r>
      <t xml:space="preserve"> </t>
    </r>
    <r>
      <rPr>
        <sz val="10"/>
        <rFont val="ＭＳ 明朝"/>
        <family val="1"/>
      </rPr>
      <t xml:space="preserve">  3</t>
    </r>
  </si>
  <si>
    <t xml:space="preserve">    資料：県企業局、九州電力ＫＫ大分支店</t>
  </si>
  <si>
    <t xml:space="preserve"> </t>
  </si>
  <si>
    <t xml:space="preserve">    注  1) 九州電力の発電々力量は、大分支店管内分である。</t>
  </si>
  <si>
    <t xml:space="preserve">        2) 県企業局の販売電力量は、九州電力ＫＫへ販売したもので、今畑発電所の廃止に伴う補償電力量10，000，00</t>
  </si>
  <si>
    <t xml:space="preserve">           ＫＷＨを含む。</t>
  </si>
  <si>
    <t xml:space="preserve">        3) 電力需用量(販売量)は、九州電力ＫＫ大分支店管内分であり、一部県外分(熊本県小国町)を含んでいる。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</si>
</sst>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Fill="1" applyAlignment="1" applyProtection="1">
      <alignment/>
      <protection/>
    </xf>
    <xf numFmtId="176" fontId="18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left" vertical="center"/>
      <protection locked="0"/>
    </xf>
    <xf numFmtId="176" fontId="22" fillId="0" borderId="10" xfId="0" applyNumberFormat="1" applyFont="1" applyFill="1" applyBorder="1" applyAlignment="1" applyProtection="1">
      <alignment vertical="center"/>
      <protection locked="0"/>
    </xf>
    <xf numFmtId="176" fontId="22" fillId="0" borderId="10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22" fillId="0" borderId="13" xfId="48" applyNumberFormat="1" applyFont="1" applyFill="1" applyBorder="1" applyAlignment="1" applyProtection="1">
      <alignment horizontal="center" vertical="center"/>
      <protection locked="0"/>
    </xf>
    <xf numFmtId="49" fontId="22" fillId="0" borderId="14" xfId="48" applyNumberFormat="1" applyFont="1" applyFill="1" applyBorder="1" applyAlignment="1" applyProtection="1">
      <alignment horizontal="center" vertical="center"/>
      <protection locked="0"/>
    </xf>
    <xf numFmtId="176" fontId="22" fillId="0" borderId="15" xfId="0" applyNumberFormat="1" applyFont="1" applyFill="1" applyBorder="1" applyAlignment="1" applyProtection="1">
      <alignment horizontal="center" vertical="center"/>
      <protection locked="0"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6" fontId="22" fillId="0" borderId="17" xfId="0" applyNumberFormat="1" applyFont="1" applyFill="1" applyBorder="1" applyAlignment="1" applyProtection="1">
      <alignment horizontal="center" vertical="center"/>
      <protection locked="0"/>
    </xf>
    <xf numFmtId="176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22" fillId="0" borderId="21" xfId="0" applyNumberFormat="1" applyFont="1" applyFill="1" applyBorder="1" applyAlignment="1" applyProtection="1">
      <alignment horizontal="center" vertical="center"/>
      <protection locked="0"/>
    </xf>
    <xf numFmtId="176" fontId="22" fillId="0" borderId="22" xfId="0" applyNumberFormat="1" applyFont="1" applyFill="1" applyBorder="1" applyAlignment="1" applyProtection="1">
      <alignment horizontal="center" vertical="center"/>
      <protection locked="0"/>
    </xf>
    <xf numFmtId="176" fontId="22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76" fontId="22" fillId="0" borderId="25" xfId="0" applyNumberFormat="1" applyFont="1" applyFill="1" applyBorder="1" applyAlignment="1" applyProtection="1">
      <alignment horizontal="center" vertical="center"/>
      <protection locked="0"/>
    </xf>
    <xf numFmtId="176" fontId="22" fillId="0" borderId="26" xfId="0" applyNumberFormat="1" applyFont="1" applyFill="1" applyBorder="1" applyAlignment="1" applyProtection="1">
      <alignment horizontal="center" vertical="center"/>
      <protection locked="0"/>
    </xf>
    <xf numFmtId="176" fontId="22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ont="1" applyBorder="1" applyAlignment="1">
      <alignment vertical="center"/>
    </xf>
    <xf numFmtId="38" fontId="22" fillId="0" borderId="22" xfId="48" applyFont="1" applyFill="1" applyBorder="1" applyAlignment="1" applyProtection="1">
      <alignment vertical="center"/>
      <protection/>
    </xf>
    <xf numFmtId="38" fontId="22" fillId="0" borderId="0" xfId="48" applyFont="1" applyFill="1" applyAlignment="1" applyProtection="1">
      <alignment vertical="center"/>
      <protection/>
    </xf>
    <xf numFmtId="38" fontId="22" fillId="0" borderId="0" xfId="48" applyFont="1" applyFill="1" applyAlignment="1" applyProtection="1">
      <alignment vertical="center"/>
      <protection locked="0"/>
    </xf>
    <xf numFmtId="3" fontId="22" fillId="0" borderId="0" xfId="48" applyNumberFormat="1" applyFont="1" applyFill="1" applyAlignment="1" applyProtection="1">
      <alignment vertical="center"/>
      <protection locked="0"/>
    </xf>
    <xf numFmtId="49" fontId="22" fillId="0" borderId="0" xfId="0" applyNumberFormat="1" applyFont="1" applyFill="1" applyBorder="1" applyAlignment="1" applyProtection="1" quotePrefix="1">
      <alignment horizontal="center" vertical="center"/>
      <protection locked="0"/>
    </xf>
    <xf numFmtId="38" fontId="22" fillId="0" borderId="0" xfId="48" applyFont="1" applyFill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77" fontId="22" fillId="0" borderId="0" xfId="48" applyNumberFormat="1" applyFont="1" applyFill="1" applyAlignment="1" applyProtection="1">
      <alignment vertical="center"/>
      <protection locked="0"/>
    </xf>
    <xf numFmtId="49" fontId="23" fillId="0" borderId="0" xfId="0" applyNumberFormat="1" applyFont="1" applyFill="1" applyBorder="1" applyAlignment="1" applyProtection="1" quotePrefix="1">
      <alignment horizontal="center" vertical="center"/>
      <protection locked="0"/>
    </xf>
    <xf numFmtId="38" fontId="23" fillId="0" borderId="22" xfId="48" applyFont="1" applyFill="1" applyBorder="1" applyAlignment="1" applyProtection="1">
      <alignment vertical="center"/>
      <protection/>
    </xf>
    <xf numFmtId="38" fontId="23" fillId="0" borderId="0" xfId="48" applyFont="1" applyFill="1" applyAlignment="1" applyProtection="1">
      <alignment vertical="center"/>
      <protection/>
    </xf>
    <xf numFmtId="176" fontId="23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2" fillId="0" borderId="22" xfId="0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 quotePrefix="1">
      <alignment horizontal="left" vertical="center"/>
      <protection locked="0"/>
    </xf>
    <xf numFmtId="176" fontId="0" fillId="0" borderId="0" xfId="0" applyNumberFormat="1" applyFont="1" applyFill="1" applyBorder="1" applyAlignment="1" applyProtection="1" quotePrefix="1">
      <alignment horizontal="distributed" vertical="center"/>
      <protection locked="0"/>
    </xf>
    <xf numFmtId="176" fontId="0" fillId="0" borderId="0" xfId="0" applyNumberFormat="1" applyFont="1" applyFill="1" applyBorder="1" applyAlignment="1" applyProtection="1" quotePrefix="1">
      <alignment vertical="center"/>
      <protection locked="0"/>
    </xf>
    <xf numFmtId="38" fontId="22" fillId="0" borderId="0" xfId="48" applyNumberFormat="1" applyFont="1" applyFill="1" applyAlignment="1" applyProtection="1">
      <alignment vertical="center"/>
      <protection locked="0"/>
    </xf>
    <xf numFmtId="38" fontId="22" fillId="0" borderId="0" xfId="48" applyFont="1" applyFill="1" applyBorder="1" applyAlignment="1" applyProtection="1">
      <alignment vertical="center"/>
      <protection locked="0"/>
    </xf>
    <xf numFmtId="38" fontId="22" fillId="0" borderId="0" xfId="48" applyNumberFormat="1" applyFont="1" applyFill="1" applyBorder="1" applyAlignment="1" applyProtection="1">
      <alignment vertical="center"/>
      <protection locked="0"/>
    </xf>
    <xf numFmtId="176" fontId="0" fillId="0" borderId="24" xfId="0" applyNumberFormat="1" applyFont="1" applyFill="1" applyBorder="1" applyAlignment="1" applyProtection="1">
      <alignment vertical="center"/>
      <protection/>
    </xf>
    <xf numFmtId="38" fontId="22" fillId="0" borderId="26" xfId="48" applyFont="1" applyFill="1" applyBorder="1" applyAlignment="1" applyProtection="1">
      <alignment vertical="center"/>
      <protection/>
    </xf>
    <xf numFmtId="176" fontId="24" fillId="0" borderId="0" xfId="0" applyNumberFormat="1" applyFont="1" applyFill="1" applyAlignment="1" applyProtection="1">
      <alignment vertical="center"/>
      <protection/>
    </xf>
    <xf numFmtId="176" fontId="25" fillId="0" borderId="27" xfId="0" applyNumberFormat="1" applyFont="1" applyFill="1" applyBorder="1" applyAlignment="1" applyProtection="1">
      <alignment horizontal="left" vertical="center"/>
      <protection locked="0"/>
    </xf>
    <xf numFmtId="176" fontId="25" fillId="0" borderId="27" xfId="0" applyNumberFormat="1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Alignment="1" applyProtection="1">
      <alignment/>
      <protection/>
    </xf>
    <xf numFmtId="176" fontId="25" fillId="0" borderId="0" xfId="0" applyNumberFormat="1" applyFont="1" applyFill="1" applyAlignment="1" applyProtection="1">
      <alignment vertical="center"/>
      <protection locked="0"/>
    </xf>
    <xf numFmtId="176" fontId="25" fillId="0" borderId="0" xfId="0" applyNumberFormat="1" applyFont="1" applyFill="1" applyAlignment="1" applyProtection="1">
      <alignment vertical="center"/>
      <protection/>
    </xf>
    <xf numFmtId="176" fontId="22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82"/>
  <sheetViews>
    <sheetView tabSelected="1" zoomScalePageLayoutView="0" workbookViewId="0" topLeftCell="A1">
      <selection activeCell="A1" sqref="A1:J1"/>
    </sheetView>
  </sheetViews>
  <sheetFormatPr defaultColWidth="15.25390625" defaultRowHeight="12" customHeight="1"/>
  <cols>
    <col min="1" max="1" width="2.75390625" style="10" customWidth="1"/>
    <col min="2" max="2" width="10.375" style="10" customWidth="1"/>
    <col min="3" max="3" width="3.25390625" style="10" customWidth="1"/>
    <col min="4" max="10" width="11.375" style="67" customWidth="1"/>
    <col min="11" max="16384" width="15.25390625" style="10" customWidth="1"/>
  </cols>
  <sheetData>
    <row r="1" spans="1:21" s="4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11" ht="12" customHeight="1" thickBot="1">
      <c r="A2" s="5"/>
      <c r="B2" s="6" t="s">
        <v>1</v>
      </c>
      <c r="C2" s="6"/>
      <c r="D2" s="7"/>
      <c r="E2" s="7"/>
      <c r="F2" s="7"/>
      <c r="G2" s="7"/>
      <c r="H2" s="7"/>
      <c r="I2" s="8"/>
      <c r="J2" s="8"/>
      <c r="K2" s="9"/>
    </row>
    <row r="3" spans="1:10" s="5" customFormat="1" ht="12.75" customHeight="1" thickTop="1">
      <c r="A3" s="11" t="s">
        <v>2</v>
      </c>
      <c r="B3" s="12"/>
      <c r="C3" s="13"/>
      <c r="D3" s="14" t="s">
        <v>3</v>
      </c>
      <c r="E3" s="14"/>
      <c r="F3" s="14"/>
      <c r="G3" s="14"/>
      <c r="H3" s="15"/>
      <c r="I3" s="16" t="s">
        <v>4</v>
      </c>
      <c r="J3" s="17"/>
    </row>
    <row r="4" spans="1:10" s="5" customFormat="1" ht="12.75" customHeight="1">
      <c r="A4" s="18"/>
      <c r="B4" s="18"/>
      <c r="C4" s="19"/>
      <c r="D4" s="20" t="s">
        <v>5</v>
      </c>
      <c r="E4" s="21" t="s">
        <v>6</v>
      </c>
      <c r="F4" s="22"/>
      <c r="G4" s="23"/>
      <c r="H4" s="24" t="s">
        <v>7</v>
      </c>
      <c r="I4" s="25" t="s">
        <v>8</v>
      </c>
      <c r="J4" s="26" t="s">
        <v>9</v>
      </c>
    </row>
    <row r="5" spans="1:10" s="5" customFormat="1" ht="12.75" customHeight="1">
      <c r="A5" s="27"/>
      <c r="B5" s="27"/>
      <c r="C5" s="28"/>
      <c r="D5" s="29"/>
      <c r="E5" s="30" t="s">
        <v>10</v>
      </c>
      <c r="F5" s="30" t="s">
        <v>11</v>
      </c>
      <c r="G5" s="30" t="s">
        <v>12</v>
      </c>
      <c r="H5" s="30" t="s">
        <v>11</v>
      </c>
      <c r="I5" s="30" t="s">
        <v>13</v>
      </c>
      <c r="J5" s="31"/>
    </row>
    <row r="6" spans="1:10" s="5" customFormat="1" ht="6" customHeight="1">
      <c r="A6" s="32"/>
      <c r="B6" s="32"/>
      <c r="C6" s="33"/>
      <c r="D6" s="34"/>
      <c r="E6" s="34"/>
      <c r="F6" s="34"/>
      <c r="G6" s="34"/>
      <c r="H6" s="34"/>
      <c r="I6" s="34"/>
      <c r="J6" s="34"/>
    </row>
    <row r="7" spans="1:10" ht="12" customHeight="1">
      <c r="A7" s="35"/>
      <c r="B7" s="36" t="s">
        <v>14</v>
      </c>
      <c r="C7" s="37"/>
      <c r="D7" s="38">
        <f>SUM(E7,H7)</f>
        <v>1112166</v>
      </c>
      <c r="E7" s="39">
        <f>SUM(F7:G7)</f>
        <v>877722</v>
      </c>
      <c r="F7" s="40">
        <v>877549</v>
      </c>
      <c r="G7" s="40">
        <v>173</v>
      </c>
      <c r="H7" s="40">
        <v>234444</v>
      </c>
      <c r="I7" s="40">
        <v>858042</v>
      </c>
      <c r="J7" s="41">
        <v>227044</v>
      </c>
    </row>
    <row r="8" spans="1:10" ht="12" customHeight="1">
      <c r="A8" s="42"/>
      <c r="B8" s="42" t="s">
        <v>15</v>
      </c>
      <c r="C8" s="42"/>
      <c r="D8" s="38">
        <f>SUM(E8,H8)</f>
        <v>1182505</v>
      </c>
      <c r="E8" s="39">
        <f>SUM(F8:G8)</f>
        <v>918315</v>
      </c>
      <c r="F8" s="40">
        <v>918315</v>
      </c>
      <c r="G8" s="43" t="s">
        <v>16</v>
      </c>
      <c r="H8" s="40">
        <v>264190</v>
      </c>
      <c r="I8" s="40">
        <v>962842</v>
      </c>
      <c r="J8" s="41">
        <v>256214</v>
      </c>
    </row>
    <row r="9" spans="1:10" ht="12" customHeight="1">
      <c r="A9" s="44"/>
      <c r="B9" s="44"/>
      <c r="C9" s="44"/>
      <c r="D9" s="38"/>
      <c r="E9" s="39"/>
      <c r="F9" s="40"/>
      <c r="G9" s="40"/>
      <c r="H9" s="40"/>
      <c r="I9" s="40"/>
      <c r="J9" s="45"/>
    </row>
    <row r="10" spans="1:10" s="49" customFormat="1" ht="12" customHeight="1">
      <c r="A10" s="46"/>
      <c r="B10" s="46" t="s">
        <v>17</v>
      </c>
      <c r="C10" s="46"/>
      <c r="D10" s="47">
        <f aca="true" t="shared" si="0" ref="D10:J10">SUM(D12:D23)</f>
        <v>974755</v>
      </c>
      <c r="E10" s="48">
        <f t="shared" si="0"/>
        <v>785561</v>
      </c>
      <c r="F10" s="48">
        <f t="shared" si="0"/>
        <v>730511</v>
      </c>
      <c r="G10" s="48">
        <f t="shared" si="0"/>
        <v>55050</v>
      </c>
      <c r="H10" s="48">
        <f t="shared" si="0"/>
        <v>189194</v>
      </c>
      <c r="I10" s="48">
        <f t="shared" si="0"/>
        <v>1116137</v>
      </c>
      <c r="J10" s="48">
        <f t="shared" si="0"/>
        <v>183496</v>
      </c>
    </row>
    <row r="11" spans="1:10" ht="12" customHeight="1">
      <c r="A11" s="50"/>
      <c r="B11" s="46"/>
      <c r="C11" s="50"/>
      <c r="D11" s="51"/>
      <c r="E11" s="52"/>
      <c r="F11" s="52"/>
      <c r="G11" s="52"/>
      <c r="H11" s="52"/>
      <c r="I11" s="52"/>
      <c r="J11" s="52"/>
    </row>
    <row r="12" spans="1:10" ht="12" customHeight="1">
      <c r="A12" s="53"/>
      <c r="B12" s="54" t="s">
        <v>18</v>
      </c>
      <c r="C12" s="54"/>
      <c r="D12" s="38">
        <f>SUM(E12,H12)</f>
        <v>114995</v>
      </c>
      <c r="E12" s="39">
        <f>SUM(F12:G12)</f>
        <v>91203</v>
      </c>
      <c r="F12" s="40">
        <v>91203</v>
      </c>
      <c r="G12" s="43" t="s">
        <v>16</v>
      </c>
      <c r="H12" s="40">
        <v>23792</v>
      </c>
      <c r="I12" s="40">
        <v>82313</v>
      </c>
      <c r="J12" s="40">
        <v>23051</v>
      </c>
    </row>
    <row r="13" spans="1:10" ht="12" customHeight="1">
      <c r="A13" s="53"/>
      <c r="B13" s="50" t="s">
        <v>19</v>
      </c>
      <c r="C13" s="55"/>
      <c r="D13" s="38">
        <f aca="true" t="shared" si="1" ref="D13:D23">SUM(E13,H13)</f>
        <v>84075</v>
      </c>
      <c r="E13" s="39">
        <f aca="true" t="shared" si="2" ref="E13:E23">SUM(F13:G13)</f>
        <v>64418</v>
      </c>
      <c r="F13" s="40">
        <v>64418</v>
      </c>
      <c r="G13" s="43" t="s">
        <v>16</v>
      </c>
      <c r="H13" s="40">
        <v>19657</v>
      </c>
      <c r="I13" s="40">
        <v>77952</v>
      </c>
      <c r="J13" s="40">
        <v>18980</v>
      </c>
    </row>
    <row r="14" spans="1:10" ht="12" customHeight="1">
      <c r="A14" s="53"/>
      <c r="B14" s="50" t="s">
        <v>20</v>
      </c>
      <c r="C14" s="53"/>
      <c r="D14" s="38">
        <f t="shared" si="1"/>
        <v>52034</v>
      </c>
      <c r="E14" s="39">
        <f t="shared" si="2"/>
        <v>43818</v>
      </c>
      <c r="F14" s="40">
        <v>43813</v>
      </c>
      <c r="G14" s="40">
        <v>5</v>
      </c>
      <c r="H14" s="40">
        <v>8216</v>
      </c>
      <c r="I14" s="40">
        <v>84480</v>
      </c>
      <c r="J14" s="40">
        <v>7815</v>
      </c>
    </row>
    <row r="15" spans="1:10" ht="12" customHeight="1">
      <c r="A15" s="53"/>
      <c r="B15" s="50" t="s">
        <v>21</v>
      </c>
      <c r="C15" s="53"/>
      <c r="D15" s="38">
        <f t="shared" si="1"/>
        <v>119285</v>
      </c>
      <c r="E15" s="39">
        <f t="shared" si="2"/>
        <v>93011</v>
      </c>
      <c r="F15" s="40">
        <v>91127</v>
      </c>
      <c r="G15" s="40">
        <v>1884</v>
      </c>
      <c r="H15" s="40">
        <v>26274</v>
      </c>
      <c r="I15" s="40">
        <v>84387</v>
      </c>
      <c r="J15" s="40">
        <v>25430</v>
      </c>
    </row>
    <row r="16" spans="1:10" ht="12" customHeight="1">
      <c r="A16" s="53"/>
      <c r="B16" s="50" t="s">
        <v>22</v>
      </c>
      <c r="C16" s="53"/>
      <c r="D16" s="38">
        <f t="shared" si="1"/>
        <v>80443</v>
      </c>
      <c r="E16" s="39">
        <f t="shared" si="2"/>
        <v>63991</v>
      </c>
      <c r="F16" s="40">
        <v>58393</v>
      </c>
      <c r="G16" s="40">
        <v>5598</v>
      </c>
      <c r="H16" s="40">
        <v>16452</v>
      </c>
      <c r="I16" s="40">
        <v>94908</v>
      </c>
      <c r="J16" s="40">
        <v>15856</v>
      </c>
    </row>
    <row r="17" spans="1:10" ht="12" customHeight="1">
      <c r="A17" s="53"/>
      <c r="B17" s="50" t="s">
        <v>23</v>
      </c>
      <c r="C17" s="53"/>
      <c r="D17" s="38">
        <f t="shared" si="1"/>
        <v>72633</v>
      </c>
      <c r="E17" s="39">
        <f t="shared" si="2"/>
        <v>60990</v>
      </c>
      <c r="F17" s="40">
        <v>54385</v>
      </c>
      <c r="G17" s="40">
        <v>6605</v>
      </c>
      <c r="H17" s="40">
        <v>11643</v>
      </c>
      <c r="I17" s="40">
        <v>100663</v>
      </c>
      <c r="J17" s="40">
        <v>11404</v>
      </c>
    </row>
    <row r="18" spans="1:10" ht="12" customHeight="1">
      <c r="A18" s="53"/>
      <c r="B18" s="50" t="s">
        <v>24</v>
      </c>
      <c r="C18" s="50"/>
      <c r="D18" s="38">
        <f t="shared" si="1"/>
        <v>71162</v>
      </c>
      <c r="E18" s="39">
        <f t="shared" si="2"/>
        <v>60461</v>
      </c>
      <c r="F18" s="40">
        <v>55723</v>
      </c>
      <c r="G18" s="40">
        <v>4738</v>
      </c>
      <c r="H18" s="40">
        <v>10701</v>
      </c>
      <c r="I18" s="40">
        <v>94122</v>
      </c>
      <c r="J18" s="40">
        <v>10468</v>
      </c>
    </row>
    <row r="19" spans="1:10" ht="12" customHeight="1">
      <c r="A19" s="53"/>
      <c r="B19" s="50" t="s">
        <v>25</v>
      </c>
      <c r="C19" s="50"/>
      <c r="D19" s="38">
        <f t="shared" si="1"/>
        <v>73248</v>
      </c>
      <c r="E19" s="39">
        <f t="shared" si="2"/>
        <v>60211</v>
      </c>
      <c r="F19" s="40">
        <v>54860</v>
      </c>
      <c r="G19" s="40">
        <v>5351</v>
      </c>
      <c r="H19" s="40">
        <v>13037</v>
      </c>
      <c r="I19" s="56">
        <v>91000</v>
      </c>
      <c r="J19" s="40">
        <v>12664</v>
      </c>
    </row>
    <row r="20" spans="1:10" ht="12" customHeight="1">
      <c r="A20" s="53"/>
      <c r="B20" s="50" t="s">
        <v>26</v>
      </c>
      <c r="C20" s="50"/>
      <c r="D20" s="38">
        <f t="shared" si="1"/>
        <v>73720</v>
      </c>
      <c r="E20" s="39">
        <f t="shared" si="2"/>
        <v>59168</v>
      </c>
      <c r="F20" s="40">
        <v>51821</v>
      </c>
      <c r="G20" s="40">
        <v>7347</v>
      </c>
      <c r="H20" s="40">
        <v>14552</v>
      </c>
      <c r="I20" s="56">
        <v>101209</v>
      </c>
      <c r="J20" s="40">
        <v>14183</v>
      </c>
    </row>
    <row r="21" spans="1:10" ht="12" customHeight="1">
      <c r="A21" s="53"/>
      <c r="B21" s="55" t="s">
        <v>27</v>
      </c>
      <c r="C21" s="53"/>
      <c r="D21" s="38">
        <f t="shared" si="1"/>
        <v>76941</v>
      </c>
      <c r="E21" s="39">
        <f t="shared" si="2"/>
        <v>63208</v>
      </c>
      <c r="F21" s="40">
        <v>54890</v>
      </c>
      <c r="G21" s="40">
        <v>8318</v>
      </c>
      <c r="H21" s="40">
        <v>13733</v>
      </c>
      <c r="I21" s="56">
        <v>102031</v>
      </c>
      <c r="J21" s="40">
        <v>13388</v>
      </c>
    </row>
    <row r="22" spans="1:10" ht="12" customHeight="1">
      <c r="A22" s="53"/>
      <c r="B22" s="50" t="s">
        <v>28</v>
      </c>
      <c r="C22" s="53"/>
      <c r="D22" s="38">
        <f t="shared" si="1"/>
        <v>67694</v>
      </c>
      <c r="E22" s="39">
        <f t="shared" si="2"/>
        <v>53881</v>
      </c>
      <c r="F22" s="40">
        <v>46489</v>
      </c>
      <c r="G22" s="40">
        <v>7392</v>
      </c>
      <c r="H22" s="40">
        <v>13813</v>
      </c>
      <c r="I22" s="56">
        <v>102336</v>
      </c>
      <c r="J22" s="40">
        <v>13431</v>
      </c>
    </row>
    <row r="23" spans="1:10" ht="12" customHeight="1">
      <c r="A23" s="53"/>
      <c r="B23" s="50" t="s">
        <v>29</v>
      </c>
      <c r="C23" s="53"/>
      <c r="D23" s="38">
        <f t="shared" si="1"/>
        <v>88525</v>
      </c>
      <c r="E23" s="39">
        <f t="shared" si="2"/>
        <v>71201</v>
      </c>
      <c r="F23" s="57">
        <v>63389</v>
      </c>
      <c r="G23" s="57">
        <v>7812</v>
      </c>
      <c r="H23" s="57">
        <v>17324</v>
      </c>
      <c r="I23" s="58">
        <v>100736</v>
      </c>
      <c r="J23" s="57">
        <v>16826</v>
      </c>
    </row>
    <row r="24" spans="1:10" ht="6" customHeight="1">
      <c r="A24" s="59"/>
      <c r="B24" s="59"/>
      <c r="C24" s="59"/>
      <c r="D24" s="60"/>
      <c r="E24" s="39"/>
      <c r="F24" s="40"/>
      <c r="G24" s="40"/>
      <c r="H24" s="40"/>
      <c r="I24" s="56"/>
      <c r="J24" s="40"/>
    </row>
    <row r="25" spans="1:11" ht="14.25" customHeight="1">
      <c r="A25" s="61" t="s">
        <v>30</v>
      </c>
      <c r="B25" s="61"/>
      <c r="C25" s="61"/>
      <c r="D25" s="62"/>
      <c r="E25" s="63"/>
      <c r="F25" s="63"/>
      <c r="G25" s="63"/>
      <c r="H25" s="63"/>
      <c r="I25" s="63" t="s">
        <v>31</v>
      </c>
      <c r="J25" s="63"/>
      <c r="K25" s="64"/>
    </row>
    <row r="26" spans="1:11" ht="12" customHeight="1">
      <c r="A26" s="61" t="s">
        <v>32</v>
      </c>
      <c r="B26" s="61"/>
      <c r="C26" s="61"/>
      <c r="D26" s="65"/>
      <c r="E26" s="65"/>
      <c r="F26" s="65"/>
      <c r="G26" s="65"/>
      <c r="H26" s="65"/>
      <c r="I26" s="65"/>
      <c r="J26" s="65"/>
      <c r="K26" s="64"/>
    </row>
    <row r="27" spans="1:11" ht="12" customHeight="1">
      <c r="A27" s="61" t="s">
        <v>33</v>
      </c>
      <c r="B27" s="61"/>
      <c r="C27" s="61"/>
      <c r="D27" s="65"/>
      <c r="E27" s="65"/>
      <c r="F27" s="65"/>
      <c r="G27" s="65"/>
      <c r="H27" s="65"/>
      <c r="I27" s="65"/>
      <c r="J27" s="65"/>
      <c r="K27" s="64"/>
    </row>
    <row r="28" spans="1:11" ht="12" customHeight="1">
      <c r="A28" s="61" t="s">
        <v>34</v>
      </c>
      <c r="B28" s="61"/>
      <c r="C28" s="61"/>
      <c r="D28" s="65"/>
      <c r="E28" s="65"/>
      <c r="F28" s="65"/>
      <c r="G28" s="65"/>
      <c r="H28" s="65"/>
      <c r="I28" s="65"/>
      <c r="J28" s="65"/>
      <c r="K28" s="64"/>
    </row>
    <row r="29" spans="1:11" ht="12" customHeight="1">
      <c r="A29" s="61" t="s">
        <v>35</v>
      </c>
      <c r="B29" s="61"/>
      <c r="C29" s="61"/>
      <c r="D29" s="66"/>
      <c r="E29" s="66"/>
      <c r="F29" s="66"/>
      <c r="G29" s="66"/>
      <c r="H29" s="66"/>
      <c r="I29" s="66"/>
      <c r="J29" s="66"/>
      <c r="K29" s="64"/>
    </row>
    <row r="33" ht="15.75" customHeight="1"/>
    <row r="34" ht="12" customHeight="1">
      <c r="D34" s="68"/>
    </row>
    <row r="54" spans="6:8" ht="12" customHeight="1">
      <c r="F54" s="68"/>
      <c r="G54" s="68"/>
      <c r="H54" s="68"/>
    </row>
    <row r="55" spans="6:8" ht="12" customHeight="1">
      <c r="F55" s="68"/>
      <c r="G55" s="68"/>
      <c r="H55" s="68"/>
    </row>
    <row r="56" spans="6:8" ht="12" customHeight="1">
      <c r="F56" s="68"/>
      <c r="G56" s="68"/>
      <c r="H56" s="68"/>
    </row>
    <row r="57" spans="6:8" ht="12" customHeight="1">
      <c r="F57" s="68"/>
      <c r="G57" s="68"/>
      <c r="H57" s="68"/>
    </row>
    <row r="58" spans="6:8" ht="12" customHeight="1">
      <c r="F58" s="68"/>
      <c r="G58" s="68"/>
      <c r="H58" s="68"/>
    </row>
    <row r="59" spans="6:8" ht="12" customHeight="1">
      <c r="F59" s="68"/>
      <c r="G59" s="68"/>
      <c r="H59" s="68"/>
    </row>
    <row r="60" spans="6:8" ht="12" customHeight="1">
      <c r="F60" s="68"/>
      <c r="G60" s="68"/>
      <c r="H60" s="68"/>
    </row>
    <row r="61" spans="6:8" ht="12" customHeight="1">
      <c r="F61" s="68"/>
      <c r="G61" s="68"/>
      <c r="H61" s="68"/>
    </row>
    <row r="62" spans="6:8" ht="12" customHeight="1">
      <c r="F62" s="68"/>
      <c r="G62" s="68"/>
      <c r="H62" s="68"/>
    </row>
    <row r="63" spans="6:8" ht="12" customHeight="1">
      <c r="F63" s="68"/>
      <c r="G63" s="68"/>
      <c r="H63" s="68"/>
    </row>
    <row r="64" spans="6:8" ht="12" customHeight="1">
      <c r="F64" s="68"/>
      <c r="G64" s="68"/>
      <c r="H64" s="68"/>
    </row>
    <row r="65" spans="6:8" ht="12" customHeight="1">
      <c r="F65" s="68"/>
      <c r="G65" s="68"/>
      <c r="H65" s="68"/>
    </row>
    <row r="66" spans="6:8" ht="12" customHeight="1">
      <c r="F66" s="68"/>
      <c r="G66" s="68"/>
      <c r="H66" s="68"/>
    </row>
    <row r="67" spans="6:8" ht="12" customHeight="1">
      <c r="F67" s="68"/>
      <c r="G67" s="68"/>
      <c r="H67" s="68"/>
    </row>
    <row r="68" spans="6:8" ht="12" customHeight="1">
      <c r="F68" s="68"/>
      <c r="G68" s="68"/>
      <c r="H68" s="68"/>
    </row>
    <row r="69" spans="6:8" ht="12" customHeight="1">
      <c r="F69" s="68"/>
      <c r="G69" s="68"/>
      <c r="H69" s="68"/>
    </row>
    <row r="70" spans="6:8" ht="12" customHeight="1">
      <c r="F70" s="68"/>
      <c r="G70" s="68"/>
      <c r="H70" s="68"/>
    </row>
    <row r="71" spans="6:8" ht="12" customHeight="1">
      <c r="F71" s="68"/>
      <c r="G71" s="68"/>
      <c r="H71" s="68"/>
    </row>
    <row r="72" spans="6:8" ht="12" customHeight="1">
      <c r="F72" s="68"/>
      <c r="G72" s="68"/>
      <c r="H72" s="68"/>
    </row>
    <row r="73" spans="6:8" ht="12" customHeight="1">
      <c r="F73" s="68"/>
      <c r="G73" s="68"/>
      <c r="H73" s="68"/>
    </row>
    <row r="74" spans="6:8" ht="12" customHeight="1">
      <c r="F74" s="68"/>
      <c r="G74" s="68"/>
      <c r="H74" s="68"/>
    </row>
    <row r="75" spans="6:8" ht="12" customHeight="1">
      <c r="F75" s="68"/>
      <c r="G75" s="68"/>
      <c r="H75" s="68"/>
    </row>
    <row r="76" spans="6:8" ht="12" customHeight="1">
      <c r="F76" s="68"/>
      <c r="G76" s="68"/>
      <c r="H76" s="68"/>
    </row>
    <row r="77" spans="6:8" ht="12" customHeight="1">
      <c r="F77" s="68"/>
      <c r="G77" s="68"/>
      <c r="H77" s="68"/>
    </row>
    <row r="78" spans="6:8" ht="12" customHeight="1">
      <c r="F78" s="68"/>
      <c r="G78" s="68"/>
      <c r="H78" s="68"/>
    </row>
    <row r="79" spans="6:8" ht="12" customHeight="1">
      <c r="F79" s="68"/>
      <c r="G79" s="68"/>
      <c r="H79" s="68"/>
    </row>
    <row r="80" spans="6:8" ht="12" customHeight="1">
      <c r="F80" s="68"/>
      <c r="G80" s="68"/>
      <c r="H80" s="68"/>
    </row>
    <row r="81" spans="6:8" ht="12" customHeight="1">
      <c r="F81" s="68"/>
      <c r="G81" s="68"/>
      <c r="H81" s="68"/>
    </row>
    <row r="82" spans="6:8" ht="12" customHeight="1">
      <c r="F82" s="68"/>
      <c r="G82" s="68"/>
      <c r="H82" s="68"/>
    </row>
  </sheetData>
  <sheetProtection/>
  <mergeCells count="8">
    <mergeCell ref="B7:C7"/>
    <mergeCell ref="A1:J1"/>
    <mergeCell ref="A3:C5"/>
    <mergeCell ref="D3:H3"/>
    <mergeCell ref="I3:J3"/>
    <mergeCell ref="D4:D5"/>
    <mergeCell ref="E4:G4"/>
    <mergeCell ref="J4:J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2009-05-19T02:59:06Z</dcterms:created>
  <dcterms:modified xsi:type="dcterms:W3CDTF">2009-05-19T02:59:11Z</dcterms:modified>
  <cp:category/>
  <cp:version/>
  <cp:contentType/>
  <cp:contentStatus/>
</cp:coreProperties>
</file>