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7" sheetId="1" r:id="rId1"/>
  </sheets>
  <externalReferences>
    <externalReference r:id="rId4"/>
  </externalReferences>
  <definedNames>
    <definedName name="_10.電気_ガスおよび水道" localSheetId="0">'117'!#REF!</definedName>
    <definedName name="_10.電気_ガスおよび水道">#REF!</definedName>
    <definedName name="_xlnm.Print_Area" localSheetId="0">'117'!#REF!</definedName>
    <definedName name="ﾃﾞｰﾀ表">'117'!#REF!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<sst xmlns="http://schemas.openxmlformats.org/spreadsheetml/2006/main" count="127" uniqueCount="41">
  <si>
    <t xml:space="preserve">    117．  ト　　　ン　　　数　　　階　　　級　　　別　　　入　　　港　　　船　　　舶　　　数</t>
  </si>
  <si>
    <t>　 (単位  1000トン)</t>
  </si>
  <si>
    <t>年次および船種</t>
  </si>
  <si>
    <t>総　　　　数</t>
  </si>
  <si>
    <t>10000総トン以上</t>
  </si>
  <si>
    <t>10000総トン未満</t>
  </si>
  <si>
    <t>6000総トン未満</t>
  </si>
  <si>
    <t>3000 総トン未満</t>
  </si>
  <si>
    <t>1000 総トン未満</t>
  </si>
  <si>
    <t>500 総トン未満</t>
  </si>
  <si>
    <t>5総トン以上100総トン未満</t>
  </si>
  <si>
    <t>標示番号</t>
  </si>
  <si>
    <t>隻　　数</t>
  </si>
  <si>
    <t>総トン数</t>
  </si>
  <si>
    <t>トン総数</t>
  </si>
  <si>
    <t>総 ト ン 数</t>
  </si>
  <si>
    <t>昭 和 38 年</t>
  </si>
  <si>
    <t>38</t>
  </si>
  <si>
    <t>　　　39</t>
  </si>
  <si>
    <t>39</t>
  </si>
  <si>
    <t>　　　40</t>
  </si>
  <si>
    <t>40</t>
  </si>
  <si>
    <t>　　　41</t>
  </si>
  <si>
    <t>41</t>
  </si>
  <si>
    <t>昭 和 42 年</t>
  </si>
  <si>
    <t>42</t>
  </si>
  <si>
    <t>　汽　　　　　船</t>
  </si>
  <si>
    <t>汽</t>
  </si>
  <si>
    <t>　機 　 帆　　船</t>
  </si>
  <si>
    <t>-</t>
  </si>
  <si>
    <t>機</t>
  </si>
  <si>
    <t>　帆　　　　　船</t>
  </si>
  <si>
    <t>-</t>
  </si>
  <si>
    <t>帆</t>
  </si>
  <si>
    <t>外航船舶総数</t>
  </si>
  <si>
    <t>外</t>
  </si>
  <si>
    <t>-</t>
  </si>
  <si>
    <t>内航船舶総数</t>
  </si>
  <si>
    <t>内</t>
  </si>
  <si>
    <t>　汽　　　 　 船</t>
  </si>
  <si>
    <t xml:space="preserve"> 資料：運輸省｢日本国港湾統計(年報)」県港湾課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</si>
</sst>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  <numFmt numFmtId="178" formatCode="&quot;¥&quot;#,##0.00;[Red]&quot;¥&quot;&quot;¥&quot;&quot;¥&quot;\!\!\-#,##0.00"/>
    <numFmt numFmtId="179" formatCode="&quot;¥&quot;#,##0;[Red]&quot;¥&quot;&quot;¥&quot;&quot;¥&quot;\!\!\-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/>
    </xf>
    <xf numFmtId="177" fontId="21" fillId="0" borderId="10" xfId="0" applyNumberFormat="1" applyFont="1" applyBorder="1" applyAlignment="1" applyProtection="1" quotePrefix="1">
      <alignment horizontal="left"/>
      <protection/>
    </xf>
    <xf numFmtId="176" fontId="21" fillId="0" borderId="0" xfId="0" applyNumberFormat="1" applyFont="1" applyAlignment="1">
      <alignment/>
    </xf>
    <xf numFmtId="177" fontId="21" fillId="0" borderId="11" xfId="0" applyNumberFormat="1" applyFont="1" applyBorder="1" applyAlignment="1" applyProtection="1">
      <alignment horizontal="distributed" vertical="center"/>
      <protection/>
    </xf>
    <xf numFmtId="176" fontId="21" fillId="0" borderId="12" xfId="0" applyNumberFormat="1" applyFont="1" applyBorder="1" applyAlignment="1">
      <alignment horizontal="center" vertical="center"/>
    </xf>
    <xf numFmtId="176" fontId="21" fillId="0" borderId="11" xfId="0" applyNumberFormat="1" applyFont="1" applyBorder="1" applyAlignment="1">
      <alignment horizontal="center" vertical="center"/>
    </xf>
    <xf numFmtId="176" fontId="21" fillId="0" borderId="13" xfId="0" applyNumberFormat="1" applyFont="1" applyBorder="1" applyAlignment="1">
      <alignment horizontal="center" vertical="center"/>
    </xf>
    <xf numFmtId="177" fontId="21" fillId="0" borderId="12" xfId="0" applyNumberFormat="1" applyFont="1" applyBorder="1" applyAlignment="1" applyProtection="1">
      <alignment horizontal="center" vertical="center" textRotation="255"/>
      <protection/>
    </xf>
    <xf numFmtId="0" fontId="0" fillId="0" borderId="14" xfId="0" applyFont="1" applyBorder="1" applyAlignment="1">
      <alignment horizontal="distributed" vertical="center"/>
    </xf>
    <xf numFmtId="176" fontId="21" fillId="0" borderId="15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textRotation="255"/>
    </xf>
    <xf numFmtId="176" fontId="21" fillId="0" borderId="19" xfId="0" applyNumberFormat="1" applyFont="1" applyBorder="1" applyAlignment="1">
      <alignment horizontal="center" vertical="center"/>
    </xf>
    <xf numFmtId="176" fontId="21" fillId="0" borderId="20" xfId="0" applyNumberFormat="1" applyFont="1" applyBorder="1" applyAlignment="1">
      <alignment horizontal="center" vertical="center"/>
    </xf>
    <xf numFmtId="176" fontId="21" fillId="0" borderId="21" xfId="0" applyNumberFormat="1" applyFont="1" applyBorder="1" applyAlignment="1">
      <alignment horizontal="center" vertical="center"/>
    </xf>
    <xf numFmtId="176" fontId="21" fillId="0" borderId="22" xfId="0" applyNumberFormat="1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/>
    </xf>
    <xf numFmtId="176" fontId="21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/>
    </xf>
    <xf numFmtId="176" fontId="21" fillId="0" borderId="2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textRotation="255"/>
    </xf>
    <xf numFmtId="176" fontId="21" fillId="0" borderId="21" xfId="0" applyNumberFormat="1" applyFont="1" applyBorder="1" applyAlignment="1">
      <alignment/>
    </xf>
    <xf numFmtId="177" fontId="21" fillId="0" borderId="18" xfId="0" applyNumberFormat="1" applyFont="1" applyBorder="1" applyAlignment="1" applyProtection="1" quotePrefix="1">
      <alignment horizontal="center"/>
      <protection locked="0"/>
    </xf>
    <xf numFmtId="177" fontId="21" fillId="0" borderId="14" xfId="0" applyNumberFormat="1" applyFont="1" applyBorder="1" applyAlignment="1" applyProtection="1" quotePrefix="1">
      <alignment horizontal="left" vertical="center"/>
      <protection locked="0"/>
    </xf>
    <xf numFmtId="177" fontId="21" fillId="0" borderId="14" xfId="0" applyNumberFormat="1" applyFont="1" applyBorder="1" applyAlignment="1" applyProtection="1" quotePrefix="1">
      <alignment vertical="center"/>
      <protection locked="0"/>
    </xf>
    <xf numFmtId="177" fontId="21" fillId="0" borderId="14" xfId="0" applyNumberFormat="1" applyFont="1" applyBorder="1" applyAlignment="1" applyProtection="1">
      <alignment horizontal="left" vertical="center"/>
      <protection locked="0"/>
    </xf>
    <xf numFmtId="177" fontId="21" fillId="0" borderId="18" xfId="0" applyNumberFormat="1" applyFont="1" applyBorder="1" applyAlignment="1" applyProtection="1">
      <alignment horizontal="center"/>
      <protection locked="0"/>
    </xf>
    <xf numFmtId="177" fontId="24" fillId="0" borderId="14" xfId="0" applyNumberFormat="1" applyFont="1" applyBorder="1" applyAlignment="1" applyProtection="1" quotePrefix="1">
      <alignment horizontal="left" vertical="center"/>
      <protection locked="0"/>
    </xf>
    <xf numFmtId="176" fontId="24" fillId="0" borderId="0" xfId="0" applyNumberFormat="1" applyFont="1" applyAlignment="1">
      <alignment/>
    </xf>
    <xf numFmtId="177" fontId="24" fillId="0" borderId="18" xfId="0" applyNumberFormat="1" applyFont="1" applyBorder="1" applyAlignment="1" applyProtection="1" quotePrefix="1">
      <alignment horizontal="center"/>
      <protection locked="0"/>
    </xf>
    <xf numFmtId="177" fontId="20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177" fontId="24" fillId="0" borderId="14" xfId="0" applyNumberFormat="1" applyFont="1" applyBorder="1" applyAlignment="1" applyProtection="1">
      <alignment horizontal="distributed" vertical="center"/>
      <protection locked="0"/>
    </xf>
    <xf numFmtId="177" fontId="24" fillId="0" borderId="18" xfId="0" applyNumberFormat="1" applyFont="1" applyBorder="1" applyAlignment="1" applyProtection="1">
      <alignment horizontal="center"/>
      <protection locked="0"/>
    </xf>
    <xf numFmtId="176" fontId="21" fillId="0" borderId="16" xfId="0" applyNumberFormat="1" applyFont="1" applyBorder="1" applyAlignment="1">
      <alignment/>
    </xf>
    <xf numFmtId="176" fontId="21" fillId="0" borderId="17" xfId="0" applyNumberFormat="1" applyFont="1" applyBorder="1" applyAlignment="1">
      <alignment/>
    </xf>
    <xf numFmtId="176" fontId="21" fillId="0" borderId="15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0&#36939;&#36664;&#12362;&#12424;&#12403;&#36890;&#20449;107-1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A"/>
      <sheetName val="109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A1" sqref="A1:R1"/>
    </sheetView>
  </sheetViews>
  <sheetFormatPr defaultColWidth="15.25390625" defaultRowHeight="12" customHeight="1"/>
  <cols>
    <col min="1" max="1" width="15.75390625" style="2" customWidth="1"/>
    <col min="2" max="2" width="10.75390625" style="2" customWidth="1"/>
    <col min="3" max="3" width="12.75390625" style="2" customWidth="1"/>
    <col min="4" max="4" width="10.75390625" style="2" customWidth="1"/>
    <col min="5" max="5" width="12.75390625" style="2" customWidth="1"/>
    <col min="6" max="6" width="10.75390625" style="2" customWidth="1"/>
    <col min="7" max="7" width="12.75390625" style="2" customWidth="1"/>
    <col min="8" max="10" width="10.75390625" style="2" customWidth="1"/>
    <col min="11" max="11" width="12.75390625" style="2" customWidth="1"/>
    <col min="12" max="12" width="10.75390625" style="2" customWidth="1"/>
    <col min="13" max="13" width="12.75390625" style="2" customWidth="1"/>
    <col min="14" max="14" width="10.75390625" style="2" customWidth="1"/>
    <col min="15" max="15" width="11.75390625" style="2" customWidth="1"/>
    <col min="16" max="17" width="12.75390625" style="2" customWidth="1"/>
    <col min="18" max="18" width="5.75390625" style="2" customWidth="1"/>
    <col min="19" max="16384" width="15.25390625" style="2" customWidth="1"/>
  </cols>
  <sheetData>
    <row r="1" spans="1:18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" customHeight="1" thickBo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" customHeight="1" thickTop="1">
      <c r="A3" s="5" t="s">
        <v>2</v>
      </c>
      <c r="B3" s="6" t="s">
        <v>3</v>
      </c>
      <c r="C3" s="7"/>
      <c r="D3" s="6" t="s">
        <v>4</v>
      </c>
      <c r="E3" s="7"/>
      <c r="F3" s="6" t="s">
        <v>5</v>
      </c>
      <c r="G3" s="7"/>
      <c r="H3" s="6" t="s">
        <v>6</v>
      </c>
      <c r="I3" s="8"/>
      <c r="J3" s="8" t="s">
        <v>7</v>
      </c>
      <c r="K3" s="7"/>
      <c r="L3" s="6" t="s">
        <v>8</v>
      </c>
      <c r="M3" s="7"/>
      <c r="N3" s="6" t="s">
        <v>9</v>
      </c>
      <c r="O3" s="7"/>
      <c r="P3" s="6" t="s">
        <v>10</v>
      </c>
      <c r="Q3" s="7"/>
      <c r="R3" s="9" t="s">
        <v>11</v>
      </c>
    </row>
    <row r="4" spans="1:18" ht="12" customHeight="1">
      <c r="A4" s="10"/>
      <c r="B4" s="11"/>
      <c r="C4" s="12"/>
      <c r="D4" s="11"/>
      <c r="E4" s="12"/>
      <c r="F4" s="11"/>
      <c r="G4" s="12"/>
      <c r="H4" s="11"/>
      <c r="I4" s="13"/>
      <c r="J4" s="13"/>
      <c r="K4" s="12"/>
      <c r="L4" s="11"/>
      <c r="M4" s="12"/>
      <c r="N4" s="11"/>
      <c r="O4" s="12"/>
      <c r="P4" s="11"/>
      <c r="Q4" s="12"/>
      <c r="R4" s="14"/>
    </row>
    <row r="5" spans="1:18" ht="12" customHeight="1">
      <c r="A5" s="10"/>
      <c r="B5" s="15" t="s">
        <v>12</v>
      </c>
      <c r="C5" s="15" t="s">
        <v>13</v>
      </c>
      <c r="D5" s="15" t="s">
        <v>12</v>
      </c>
      <c r="E5" s="15" t="s">
        <v>13</v>
      </c>
      <c r="F5" s="15" t="s">
        <v>12</v>
      </c>
      <c r="G5" s="15" t="s">
        <v>13</v>
      </c>
      <c r="H5" s="15" t="s">
        <v>12</v>
      </c>
      <c r="I5" s="16" t="s">
        <v>14</v>
      </c>
      <c r="J5" s="17" t="s">
        <v>12</v>
      </c>
      <c r="K5" s="15" t="s">
        <v>13</v>
      </c>
      <c r="L5" s="15" t="s">
        <v>12</v>
      </c>
      <c r="M5" s="15" t="s">
        <v>13</v>
      </c>
      <c r="N5" s="15" t="s">
        <v>12</v>
      </c>
      <c r="O5" s="15" t="s">
        <v>15</v>
      </c>
      <c r="P5" s="15" t="s">
        <v>12</v>
      </c>
      <c r="Q5" s="15" t="s">
        <v>15</v>
      </c>
      <c r="R5" s="14"/>
    </row>
    <row r="6" spans="1:18" ht="12" customHeight="1">
      <c r="A6" s="10"/>
      <c r="B6" s="18"/>
      <c r="C6" s="18"/>
      <c r="D6" s="18"/>
      <c r="E6" s="18"/>
      <c r="F6" s="18"/>
      <c r="G6" s="18"/>
      <c r="H6" s="18"/>
      <c r="I6" s="19"/>
      <c r="J6" s="20"/>
      <c r="K6" s="18"/>
      <c r="L6" s="18"/>
      <c r="M6" s="18"/>
      <c r="N6" s="18"/>
      <c r="O6" s="18"/>
      <c r="P6" s="18"/>
      <c r="Q6" s="18"/>
      <c r="R6" s="14"/>
    </row>
    <row r="7" spans="1:18" ht="12" customHeight="1">
      <c r="A7" s="21"/>
      <c r="B7" s="22"/>
      <c r="C7" s="22"/>
      <c r="D7" s="22"/>
      <c r="E7" s="22"/>
      <c r="F7" s="22"/>
      <c r="G7" s="22"/>
      <c r="H7" s="22"/>
      <c r="I7" s="11"/>
      <c r="J7" s="12"/>
      <c r="K7" s="22"/>
      <c r="L7" s="22"/>
      <c r="M7" s="22"/>
      <c r="N7" s="22"/>
      <c r="O7" s="22"/>
      <c r="P7" s="22"/>
      <c r="Q7" s="22"/>
      <c r="R7" s="23"/>
    </row>
    <row r="8" spans="1:18" ht="6" customHeight="1">
      <c r="A8" s="2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25"/>
    </row>
    <row r="9" spans="1:18" ht="12" customHeight="1">
      <c r="A9" s="26" t="s">
        <v>16</v>
      </c>
      <c r="B9" s="4">
        <f>SUM(D9,F9,H9,J9,L9,N9,P9)</f>
        <v>148479</v>
      </c>
      <c r="C9" s="4">
        <v>13992</v>
      </c>
      <c r="D9" s="4">
        <v>7</v>
      </c>
      <c r="E9" s="4">
        <v>84</v>
      </c>
      <c r="F9" s="4">
        <v>146</v>
      </c>
      <c r="G9" s="4">
        <v>1158</v>
      </c>
      <c r="H9" s="4">
        <v>138</v>
      </c>
      <c r="I9" s="4">
        <v>609</v>
      </c>
      <c r="J9" s="4">
        <v>1521</v>
      </c>
      <c r="K9" s="4">
        <v>3215</v>
      </c>
      <c r="L9" s="4">
        <v>1445</v>
      </c>
      <c r="M9" s="4">
        <v>1033</v>
      </c>
      <c r="N9" s="4">
        <v>21491</v>
      </c>
      <c r="O9" s="4">
        <v>5180</v>
      </c>
      <c r="P9" s="4">
        <v>123731</v>
      </c>
      <c r="Q9" s="4">
        <v>2712</v>
      </c>
      <c r="R9" s="25" t="s">
        <v>17</v>
      </c>
    </row>
    <row r="10" spans="1:18" ht="12" customHeight="1">
      <c r="A10" s="27" t="s">
        <v>18</v>
      </c>
      <c r="B10" s="4">
        <f>SUM(D10,F10,H10,J10,L10,N10,P10)</f>
        <v>138319</v>
      </c>
      <c r="C10" s="4">
        <f>SUM(E10,G10,I10,K10,M10,O10,Q10)</f>
        <v>16799</v>
      </c>
      <c r="D10" s="4">
        <v>25</v>
      </c>
      <c r="E10" s="4">
        <v>789</v>
      </c>
      <c r="F10" s="4">
        <v>181</v>
      </c>
      <c r="G10" s="4">
        <v>1439</v>
      </c>
      <c r="H10" s="4">
        <v>121</v>
      </c>
      <c r="I10" s="4">
        <v>525</v>
      </c>
      <c r="J10" s="4">
        <v>1477</v>
      </c>
      <c r="K10" s="4">
        <v>3342</v>
      </c>
      <c r="L10" s="4">
        <v>5166</v>
      </c>
      <c r="M10" s="4">
        <v>1756</v>
      </c>
      <c r="N10" s="4">
        <v>27041</v>
      </c>
      <c r="O10" s="4">
        <v>6332</v>
      </c>
      <c r="P10" s="4">
        <v>104308</v>
      </c>
      <c r="Q10" s="4">
        <v>2616</v>
      </c>
      <c r="R10" s="25" t="s">
        <v>19</v>
      </c>
    </row>
    <row r="11" spans="1:18" ht="12" customHeight="1">
      <c r="A11" s="27" t="s">
        <v>20</v>
      </c>
      <c r="B11" s="4">
        <f>SUM(D11,F11,H11,J11,L11,N11,P11)</f>
        <v>127893</v>
      </c>
      <c r="C11" s="4">
        <f>SUM(E11,G11,I11,K11,M11,O11,Q11)</f>
        <v>17815</v>
      </c>
      <c r="D11" s="4">
        <v>32</v>
      </c>
      <c r="E11" s="4">
        <v>1124</v>
      </c>
      <c r="F11" s="4">
        <v>146</v>
      </c>
      <c r="G11" s="4">
        <v>1143</v>
      </c>
      <c r="H11" s="4">
        <v>163</v>
      </c>
      <c r="I11" s="4">
        <v>650</v>
      </c>
      <c r="J11" s="4">
        <v>1579</v>
      </c>
      <c r="K11" s="4">
        <v>3527</v>
      </c>
      <c r="L11" s="4">
        <v>2843</v>
      </c>
      <c r="M11" s="4">
        <v>1990</v>
      </c>
      <c r="N11" s="4">
        <v>27262</v>
      </c>
      <c r="O11" s="4">
        <v>6811</v>
      </c>
      <c r="P11" s="4">
        <v>95868</v>
      </c>
      <c r="Q11" s="4">
        <v>2570</v>
      </c>
      <c r="R11" s="25" t="s">
        <v>21</v>
      </c>
    </row>
    <row r="12" spans="1:18" ht="12" customHeight="1">
      <c r="A12" s="27" t="s">
        <v>22</v>
      </c>
      <c r="B12" s="4">
        <f>SUM(D12,F12,H12,J12,L12,N12,P12)</f>
        <v>132212</v>
      </c>
      <c r="C12" s="4">
        <v>19250</v>
      </c>
      <c r="D12" s="4">
        <v>48</v>
      </c>
      <c r="E12" s="4">
        <v>1511</v>
      </c>
      <c r="F12" s="4">
        <v>163</v>
      </c>
      <c r="G12" s="4">
        <v>1260</v>
      </c>
      <c r="H12" s="4">
        <v>197</v>
      </c>
      <c r="I12" s="4">
        <v>769</v>
      </c>
      <c r="J12" s="4">
        <v>1665</v>
      </c>
      <c r="K12" s="4">
        <v>3728</v>
      </c>
      <c r="L12" s="4">
        <v>3841</v>
      </c>
      <c r="M12" s="4">
        <v>2830</v>
      </c>
      <c r="N12" s="4">
        <v>27210</v>
      </c>
      <c r="O12" s="4">
        <v>6637</v>
      </c>
      <c r="P12" s="4">
        <v>99088</v>
      </c>
      <c r="Q12" s="4">
        <v>2514</v>
      </c>
      <c r="R12" s="25" t="s">
        <v>23</v>
      </c>
    </row>
    <row r="13" spans="1:18" ht="12" customHeight="1">
      <c r="A13" s="28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29"/>
    </row>
    <row r="14" spans="1:18" s="33" customFormat="1" ht="12" customHeight="1">
      <c r="A14" s="30" t="s">
        <v>24</v>
      </c>
      <c r="B14" s="31">
        <f>SUM(B15:B17)</f>
        <v>144100</v>
      </c>
      <c r="C14" s="31">
        <f>SUM(C15:C17)</f>
        <v>22823521</v>
      </c>
      <c r="D14" s="31">
        <f aca="true" t="shared" si="0" ref="D14:Q14">SUM(D15:D17)</f>
        <v>44</v>
      </c>
      <c r="E14" s="31">
        <f t="shared" si="0"/>
        <v>1165398</v>
      </c>
      <c r="F14" s="31">
        <f t="shared" si="0"/>
        <v>195</v>
      </c>
      <c r="G14" s="31">
        <f t="shared" si="0"/>
        <v>1568336</v>
      </c>
      <c r="H14" s="31">
        <f t="shared" si="0"/>
        <v>258</v>
      </c>
      <c r="I14" s="31">
        <f t="shared" si="0"/>
        <v>955617</v>
      </c>
      <c r="J14" s="31">
        <f t="shared" si="0"/>
        <v>1970</v>
      </c>
      <c r="K14" s="31">
        <f t="shared" si="0"/>
        <v>4475209</v>
      </c>
      <c r="L14" s="31">
        <f t="shared" si="0"/>
        <v>4993</v>
      </c>
      <c r="M14" s="31">
        <f t="shared" si="0"/>
        <v>3717060</v>
      </c>
      <c r="N14" s="31">
        <f t="shared" si="0"/>
        <v>33454</v>
      </c>
      <c r="O14" s="31">
        <f t="shared" si="0"/>
        <v>8555169</v>
      </c>
      <c r="P14" s="31">
        <f t="shared" si="0"/>
        <v>103186</v>
      </c>
      <c r="Q14" s="31">
        <f t="shared" si="0"/>
        <v>2386732</v>
      </c>
      <c r="R14" s="32" t="s">
        <v>25</v>
      </c>
    </row>
    <row r="15" spans="1:18" ht="12" customHeight="1">
      <c r="A15" s="28" t="s">
        <v>26</v>
      </c>
      <c r="B15" s="4">
        <f aca="true" t="shared" si="1" ref="B15:C17">SUM(D15,F15,H15,J15,L15,N15,P15)</f>
        <v>38296</v>
      </c>
      <c r="C15" s="4">
        <f t="shared" si="1"/>
        <v>18498170</v>
      </c>
      <c r="D15" s="4">
        <v>44</v>
      </c>
      <c r="E15" s="4">
        <v>1165398</v>
      </c>
      <c r="F15" s="4">
        <v>195</v>
      </c>
      <c r="G15" s="4">
        <v>1568336</v>
      </c>
      <c r="H15" s="4">
        <v>258</v>
      </c>
      <c r="I15" s="4">
        <v>955617</v>
      </c>
      <c r="J15" s="4">
        <v>1970</v>
      </c>
      <c r="K15" s="4">
        <v>4475209</v>
      </c>
      <c r="L15" s="4">
        <v>4988</v>
      </c>
      <c r="M15" s="4">
        <v>3714410</v>
      </c>
      <c r="N15" s="4">
        <v>19213</v>
      </c>
      <c r="O15" s="4">
        <v>5993474</v>
      </c>
      <c r="P15" s="4">
        <v>11628</v>
      </c>
      <c r="Q15" s="4">
        <v>625726</v>
      </c>
      <c r="R15" s="29" t="s">
        <v>27</v>
      </c>
    </row>
    <row r="16" spans="1:18" ht="12" customHeight="1">
      <c r="A16" s="28" t="s">
        <v>28</v>
      </c>
      <c r="B16" s="4">
        <f t="shared" si="1"/>
        <v>104581</v>
      </c>
      <c r="C16" s="4">
        <f t="shared" si="1"/>
        <v>4299241</v>
      </c>
      <c r="D16" s="34" t="s">
        <v>29</v>
      </c>
      <c r="E16" s="34" t="s">
        <v>29</v>
      </c>
      <c r="F16" s="34" t="s">
        <v>29</v>
      </c>
      <c r="G16" s="34" t="s">
        <v>29</v>
      </c>
      <c r="H16" s="34" t="s">
        <v>29</v>
      </c>
      <c r="I16" s="34" t="s">
        <v>29</v>
      </c>
      <c r="J16" s="34" t="s">
        <v>29</v>
      </c>
      <c r="K16" s="34" t="s">
        <v>29</v>
      </c>
      <c r="L16" s="34">
        <v>5</v>
      </c>
      <c r="M16" s="34">
        <v>2650</v>
      </c>
      <c r="N16" s="34">
        <v>14238</v>
      </c>
      <c r="O16" s="34">
        <v>2561338</v>
      </c>
      <c r="P16" s="34">
        <v>90338</v>
      </c>
      <c r="Q16" s="4">
        <v>1735253</v>
      </c>
      <c r="R16" s="29" t="s">
        <v>30</v>
      </c>
    </row>
    <row r="17" spans="1:18" ht="12" customHeight="1">
      <c r="A17" s="28" t="s">
        <v>31</v>
      </c>
      <c r="B17" s="4">
        <f t="shared" si="1"/>
        <v>1223</v>
      </c>
      <c r="C17" s="4">
        <f t="shared" si="1"/>
        <v>26110</v>
      </c>
      <c r="D17" s="34" t="s">
        <v>32</v>
      </c>
      <c r="E17" s="34" t="s">
        <v>32</v>
      </c>
      <c r="F17" s="34" t="s">
        <v>32</v>
      </c>
      <c r="G17" s="34" t="s">
        <v>32</v>
      </c>
      <c r="H17" s="34" t="s">
        <v>32</v>
      </c>
      <c r="I17" s="34" t="s">
        <v>32</v>
      </c>
      <c r="J17" s="34" t="s">
        <v>32</v>
      </c>
      <c r="K17" s="34" t="s">
        <v>32</v>
      </c>
      <c r="L17" s="34" t="s">
        <v>32</v>
      </c>
      <c r="M17" s="34" t="s">
        <v>32</v>
      </c>
      <c r="N17" s="34">
        <v>3</v>
      </c>
      <c r="O17" s="34">
        <v>357</v>
      </c>
      <c r="P17" s="34">
        <v>1220</v>
      </c>
      <c r="Q17" s="4">
        <v>25753</v>
      </c>
      <c r="R17" s="29" t="s">
        <v>33</v>
      </c>
    </row>
    <row r="18" spans="1:18" ht="12" customHeight="1">
      <c r="A18" s="2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29"/>
    </row>
    <row r="19" spans="1:18" s="33" customFormat="1" ht="12" customHeight="1">
      <c r="A19" s="35" t="s">
        <v>34</v>
      </c>
      <c r="B19" s="31">
        <f aca="true" t="shared" si="2" ref="B19:Q19">SUM(B20:B22)</f>
        <v>431</v>
      </c>
      <c r="C19" s="31">
        <f t="shared" si="2"/>
        <v>2861763</v>
      </c>
      <c r="D19" s="31">
        <f t="shared" si="2"/>
        <v>44</v>
      </c>
      <c r="E19" s="31">
        <f t="shared" si="2"/>
        <v>1165398</v>
      </c>
      <c r="F19" s="31">
        <f t="shared" si="2"/>
        <v>129</v>
      </c>
      <c r="G19" s="31">
        <f t="shared" si="2"/>
        <v>1039288</v>
      </c>
      <c r="H19" s="31">
        <f t="shared" si="2"/>
        <v>104</v>
      </c>
      <c r="I19" s="31">
        <f t="shared" si="2"/>
        <v>409540</v>
      </c>
      <c r="J19" s="31">
        <f t="shared" si="2"/>
        <v>87</v>
      </c>
      <c r="K19" s="31">
        <f t="shared" si="2"/>
        <v>213315</v>
      </c>
      <c r="L19" s="31">
        <f t="shared" si="2"/>
        <v>30</v>
      </c>
      <c r="M19" s="31">
        <f t="shared" si="2"/>
        <v>23525</v>
      </c>
      <c r="N19" s="31">
        <f t="shared" si="2"/>
        <v>37</v>
      </c>
      <c r="O19" s="31">
        <f t="shared" si="2"/>
        <v>10697</v>
      </c>
      <c r="P19" s="31">
        <f t="shared" si="2"/>
        <v>0</v>
      </c>
      <c r="Q19" s="31">
        <f t="shared" si="2"/>
        <v>0</v>
      </c>
      <c r="R19" s="36" t="s">
        <v>35</v>
      </c>
    </row>
    <row r="20" spans="1:18" ht="12" customHeight="1">
      <c r="A20" s="28" t="s">
        <v>26</v>
      </c>
      <c r="B20" s="4">
        <f aca="true" t="shared" si="3" ref="B20:C22">SUM(D20,F20,H20,J20,L20,N20,P20)</f>
        <v>418</v>
      </c>
      <c r="C20" s="4">
        <f t="shared" si="3"/>
        <v>2859813</v>
      </c>
      <c r="D20" s="4">
        <v>44</v>
      </c>
      <c r="E20" s="4">
        <v>1165398</v>
      </c>
      <c r="F20" s="4">
        <v>129</v>
      </c>
      <c r="G20" s="4">
        <v>1039288</v>
      </c>
      <c r="H20" s="4">
        <v>104</v>
      </c>
      <c r="I20" s="4">
        <v>409540</v>
      </c>
      <c r="J20" s="4">
        <v>87</v>
      </c>
      <c r="K20" s="4">
        <v>213315</v>
      </c>
      <c r="L20" s="4">
        <v>30</v>
      </c>
      <c r="M20" s="4">
        <v>23525</v>
      </c>
      <c r="N20" s="4">
        <v>24</v>
      </c>
      <c r="O20" s="4">
        <v>8747</v>
      </c>
      <c r="P20" s="34" t="s">
        <v>36</v>
      </c>
      <c r="Q20" s="34" t="s">
        <v>36</v>
      </c>
      <c r="R20" s="29" t="s">
        <v>27</v>
      </c>
    </row>
    <row r="21" spans="1:18" ht="12" customHeight="1">
      <c r="A21" s="28" t="s">
        <v>28</v>
      </c>
      <c r="B21" s="4">
        <f t="shared" si="3"/>
        <v>13</v>
      </c>
      <c r="C21" s="4">
        <f t="shared" si="3"/>
        <v>1950</v>
      </c>
      <c r="D21" s="34" t="s">
        <v>36</v>
      </c>
      <c r="E21" s="34" t="s">
        <v>36</v>
      </c>
      <c r="F21" s="34" t="s">
        <v>36</v>
      </c>
      <c r="G21" s="34" t="s">
        <v>36</v>
      </c>
      <c r="H21" s="34" t="s">
        <v>36</v>
      </c>
      <c r="I21" s="34" t="s">
        <v>36</v>
      </c>
      <c r="J21" s="34" t="s">
        <v>36</v>
      </c>
      <c r="K21" s="34" t="s">
        <v>36</v>
      </c>
      <c r="L21" s="34" t="s">
        <v>36</v>
      </c>
      <c r="M21" s="34" t="s">
        <v>36</v>
      </c>
      <c r="N21" s="34">
        <v>13</v>
      </c>
      <c r="O21" s="34">
        <v>1950</v>
      </c>
      <c r="P21" s="34" t="s">
        <v>36</v>
      </c>
      <c r="Q21" s="34" t="s">
        <v>36</v>
      </c>
      <c r="R21" s="29" t="s">
        <v>30</v>
      </c>
    </row>
    <row r="22" spans="1:18" ht="12" customHeight="1">
      <c r="A22" s="28" t="s">
        <v>31</v>
      </c>
      <c r="B22" s="4">
        <f t="shared" si="3"/>
        <v>0</v>
      </c>
      <c r="C22" s="4">
        <f t="shared" si="3"/>
        <v>0</v>
      </c>
      <c r="D22" s="34" t="s">
        <v>32</v>
      </c>
      <c r="E22" s="34" t="s">
        <v>32</v>
      </c>
      <c r="F22" s="34" t="s">
        <v>32</v>
      </c>
      <c r="G22" s="34" t="s">
        <v>32</v>
      </c>
      <c r="H22" s="34" t="s">
        <v>32</v>
      </c>
      <c r="I22" s="34" t="s">
        <v>32</v>
      </c>
      <c r="J22" s="34" t="s">
        <v>32</v>
      </c>
      <c r="K22" s="34" t="s">
        <v>32</v>
      </c>
      <c r="L22" s="34" t="s">
        <v>32</v>
      </c>
      <c r="M22" s="34" t="s">
        <v>32</v>
      </c>
      <c r="N22" s="34" t="s">
        <v>32</v>
      </c>
      <c r="O22" s="34" t="s">
        <v>32</v>
      </c>
      <c r="P22" s="34" t="s">
        <v>32</v>
      </c>
      <c r="Q22" s="34" t="s">
        <v>32</v>
      </c>
      <c r="R22" s="29" t="s">
        <v>33</v>
      </c>
    </row>
    <row r="23" spans="1:18" ht="12" customHeight="1">
      <c r="A23" s="28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29"/>
    </row>
    <row r="24" spans="1:18" s="33" customFormat="1" ht="12" customHeight="1">
      <c r="A24" s="35" t="s">
        <v>37</v>
      </c>
      <c r="B24" s="31">
        <f aca="true" t="shared" si="4" ref="B24:Q24">SUM(B25:B27)</f>
        <v>143669</v>
      </c>
      <c r="C24" s="31">
        <f t="shared" si="4"/>
        <v>19961758</v>
      </c>
      <c r="D24" s="31">
        <f t="shared" si="4"/>
        <v>0</v>
      </c>
      <c r="E24" s="31">
        <f t="shared" si="4"/>
        <v>0</v>
      </c>
      <c r="F24" s="31">
        <f t="shared" si="4"/>
        <v>66</v>
      </c>
      <c r="G24" s="31">
        <f t="shared" si="4"/>
        <v>529048</v>
      </c>
      <c r="H24" s="31">
        <f t="shared" si="4"/>
        <v>154</v>
      </c>
      <c r="I24" s="31">
        <f t="shared" si="4"/>
        <v>546077</v>
      </c>
      <c r="J24" s="31">
        <f t="shared" si="4"/>
        <v>1883</v>
      </c>
      <c r="K24" s="31">
        <f t="shared" si="4"/>
        <v>4261894</v>
      </c>
      <c r="L24" s="31">
        <f t="shared" si="4"/>
        <v>4963</v>
      </c>
      <c r="M24" s="31">
        <f t="shared" si="4"/>
        <v>3693535</v>
      </c>
      <c r="N24" s="31">
        <f t="shared" si="4"/>
        <v>33417</v>
      </c>
      <c r="O24" s="31">
        <f t="shared" si="4"/>
        <v>8544472</v>
      </c>
      <c r="P24" s="31">
        <f t="shared" si="4"/>
        <v>103186</v>
      </c>
      <c r="Q24" s="31">
        <f t="shared" si="4"/>
        <v>2386732</v>
      </c>
      <c r="R24" s="36" t="s">
        <v>38</v>
      </c>
    </row>
    <row r="25" spans="1:18" ht="12" customHeight="1">
      <c r="A25" s="28" t="s">
        <v>39</v>
      </c>
      <c r="B25" s="4">
        <f aca="true" t="shared" si="5" ref="B25:C27">SUM(D25,F25,H25,J25,L25,N25,P25)</f>
        <v>37878</v>
      </c>
      <c r="C25" s="4">
        <f t="shared" si="5"/>
        <v>15638357</v>
      </c>
      <c r="D25" s="34" t="s">
        <v>36</v>
      </c>
      <c r="E25" s="34" t="s">
        <v>36</v>
      </c>
      <c r="F25" s="34">
        <v>66</v>
      </c>
      <c r="G25" s="34">
        <v>529048</v>
      </c>
      <c r="H25" s="34">
        <v>154</v>
      </c>
      <c r="I25" s="34">
        <v>546077</v>
      </c>
      <c r="J25" s="34">
        <v>1883</v>
      </c>
      <c r="K25" s="34">
        <v>4261894</v>
      </c>
      <c r="L25" s="34">
        <v>4958</v>
      </c>
      <c r="M25" s="34">
        <v>3690885</v>
      </c>
      <c r="N25" s="34">
        <v>19189</v>
      </c>
      <c r="O25" s="34">
        <v>5984727</v>
      </c>
      <c r="P25" s="34">
        <v>11628</v>
      </c>
      <c r="Q25" s="34">
        <v>625726</v>
      </c>
      <c r="R25" s="29" t="s">
        <v>27</v>
      </c>
    </row>
    <row r="26" spans="1:18" ht="12" customHeight="1">
      <c r="A26" s="28" t="s">
        <v>28</v>
      </c>
      <c r="B26" s="4">
        <f t="shared" si="5"/>
        <v>104568</v>
      </c>
      <c r="C26" s="4">
        <f t="shared" si="5"/>
        <v>4297291</v>
      </c>
      <c r="D26" s="34" t="s">
        <v>36</v>
      </c>
      <c r="E26" s="34" t="s">
        <v>36</v>
      </c>
      <c r="F26" s="34" t="s">
        <v>36</v>
      </c>
      <c r="G26" s="34" t="s">
        <v>36</v>
      </c>
      <c r="H26" s="34" t="s">
        <v>36</v>
      </c>
      <c r="I26" s="34" t="s">
        <v>36</v>
      </c>
      <c r="J26" s="34" t="s">
        <v>36</v>
      </c>
      <c r="K26" s="34" t="s">
        <v>36</v>
      </c>
      <c r="L26" s="34">
        <v>5</v>
      </c>
      <c r="M26" s="34">
        <v>2650</v>
      </c>
      <c r="N26" s="34">
        <v>14225</v>
      </c>
      <c r="O26" s="34">
        <v>2559388</v>
      </c>
      <c r="P26" s="34">
        <v>90338</v>
      </c>
      <c r="Q26" s="34">
        <v>1735253</v>
      </c>
      <c r="R26" s="29" t="s">
        <v>30</v>
      </c>
    </row>
    <row r="27" spans="1:18" ht="12" customHeight="1">
      <c r="A27" s="28" t="s">
        <v>31</v>
      </c>
      <c r="B27" s="4">
        <f t="shared" si="5"/>
        <v>1223</v>
      </c>
      <c r="C27" s="4">
        <f t="shared" si="5"/>
        <v>26110</v>
      </c>
      <c r="D27" s="34" t="s">
        <v>32</v>
      </c>
      <c r="E27" s="34" t="s">
        <v>32</v>
      </c>
      <c r="F27" s="34" t="s">
        <v>32</v>
      </c>
      <c r="G27" s="34" t="s">
        <v>32</v>
      </c>
      <c r="H27" s="34" t="s">
        <v>32</v>
      </c>
      <c r="I27" s="34" t="s">
        <v>32</v>
      </c>
      <c r="J27" s="34" t="s">
        <v>32</v>
      </c>
      <c r="K27" s="34" t="s">
        <v>32</v>
      </c>
      <c r="L27" s="34" t="s">
        <v>32</v>
      </c>
      <c r="M27" s="34" t="s">
        <v>32</v>
      </c>
      <c r="N27" s="34">
        <v>3</v>
      </c>
      <c r="O27" s="34">
        <v>357</v>
      </c>
      <c r="P27" s="34">
        <v>1220</v>
      </c>
      <c r="Q27" s="34">
        <v>25753</v>
      </c>
      <c r="R27" s="29" t="s">
        <v>33</v>
      </c>
    </row>
    <row r="28" spans="1:18" ht="6" customHeight="1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/>
    </row>
    <row r="29" spans="1:18" ht="12" customHeight="1">
      <c r="A29" s="4" t="s">
        <v>40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</sheetData>
  <sheetProtection/>
  <mergeCells count="27">
    <mergeCell ref="Q5:Q7"/>
    <mergeCell ref="K5:K7"/>
    <mergeCell ref="L5:L7"/>
    <mergeCell ref="M5:M7"/>
    <mergeCell ref="N5:N7"/>
    <mergeCell ref="O5:O7"/>
    <mergeCell ref="P5:P7"/>
    <mergeCell ref="R3:R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A1:R1"/>
    <mergeCell ref="A3:A7"/>
    <mergeCell ref="B3:C4"/>
    <mergeCell ref="D3:E4"/>
    <mergeCell ref="F3:G4"/>
    <mergeCell ref="H3:I4"/>
    <mergeCell ref="J3:K4"/>
    <mergeCell ref="L3:M4"/>
    <mergeCell ref="N3:O4"/>
    <mergeCell ref="P3:Q4"/>
  </mergeCells>
  <printOptions horizontalCentered="1"/>
  <pageMargins left="0.3937007874015748" right="0.3937007874015748" top="0.3937007874015748" bottom="0.3937007874015748" header="0.4330708661417323" footer="0.511811023622047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2009-05-19T03:02:47Z</dcterms:created>
  <dcterms:modified xsi:type="dcterms:W3CDTF">2009-05-19T03:02:53Z</dcterms:modified>
  <cp:category/>
  <cp:version/>
  <cp:contentType/>
  <cp:contentStatus/>
</cp:coreProperties>
</file>