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1A" sheetId="1" r:id="rId1"/>
    <sheet name="151B" sheetId="2" r:id="rId2"/>
    <sheet name="151C" sheetId="3" r:id="rId3"/>
  </sheets>
  <externalReferences>
    <externalReference r:id="rId6"/>
  </externalReferences>
  <definedNames>
    <definedName name="_xlnm.Print_Area" localSheetId="0">'151A'!#REF!</definedName>
    <definedName name="_xlnm.Print_Area" localSheetId="2">'151C'!#REF!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<sst xmlns="http://schemas.openxmlformats.org/spreadsheetml/2006/main" count="111" uniqueCount="55">
  <si>
    <t>151． 郵　　便　　貯　　金　　営　　業　　状　　況</t>
  </si>
  <si>
    <t>Ａ　貯  　金 　 種 　 類  　別 　 残　  高</t>
  </si>
  <si>
    <t>　　（単位  口座 1000口、金額 1000円）</t>
  </si>
  <si>
    <t>　　　　 各年度末、月末</t>
  </si>
  <si>
    <t>年度および</t>
  </si>
  <si>
    <t>総　　　　数</t>
  </si>
  <si>
    <t>通 常 貯 金</t>
  </si>
  <si>
    <t>積 立 貯 金</t>
  </si>
  <si>
    <t>定 額 貯 金</t>
  </si>
  <si>
    <t>割 定 貯 金</t>
  </si>
  <si>
    <t>定 期 貯 金</t>
  </si>
  <si>
    <t>月次</t>
  </si>
  <si>
    <t>口座</t>
  </si>
  <si>
    <t>金　　額</t>
  </si>
  <si>
    <t>口座</t>
  </si>
  <si>
    <t>金 　 額</t>
  </si>
  <si>
    <t>昭和38年度</t>
  </si>
  <si>
    <t>42   年   4 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</si>
  <si>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</si>
  <si>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</si>
  <si>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</si>
  <si>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</si>
  <si>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</si>
  <si>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</si>
  <si>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</si>
  <si>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</si>
  <si>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>43   年   1</t>
  </si>
  <si>
    <t xml:space="preserve">     2</t>
  </si>
  <si>
    <t xml:space="preserve">     3</t>
  </si>
  <si>
    <t>　　資料：熊本地方貯金局</t>
  </si>
  <si>
    <t>　 Ｂ　預  　入　  払  　戻　  状 　 況</t>
  </si>
  <si>
    <t>　（単位  口座 1000口、金額 1000円）</t>
  </si>
  <si>
    <t>預　　　　　　　入</t>
  </si>
  <si>
    <t>払　　　　　　　戻</t>
  </si>
  <si>
    <t>年度末、月末、現在高</t>
  </si>
  <si>
    <t>新規口座</t>
  </si>
  <si>
    <t>口　座</t>
  </si>
  <si>
    <t>金　　額</t>
  </si>
  <si>
    <t>全払口座</t>
  </si>
  <si>
    <t>口　　座</t>
  </si>
  <si>
    <t>…</t>
  </si>
  <si>
    <t xml:space="preserve">      39</t>
  </si>
  <si>
    <t xml:space="preserve">      40</t>
  </si>
  <si>
    <t xml:space="preserve">      41</t>
  </si>
  <si>
    <t xml:space="preserve">      42</t>
  </si>
  <si>
    <t xml:space="preserve"> </t>
  </si>
  <si>
    <t>Ｃ　 郵  便  貯  金  種  類  別  払  戻  高</t>
  </si>
  <si>
    <t xml:space="preserve"> （単位  1000円）</t>
  </si>
  <si>
    <t>年度および月次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</si>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</sst>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3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3" fontId="21" fillId="0" borderId="10" xfId="0" applyNumberFormat="1" applyFont="1" applyBorder="1" applyAlignment="1" applyProtection="1">
      <alignment horizontal="left" vertical="center"/>
      <protection/>
    </xf>
    <xf numFmtId="3" fontId="21" fillId="0" borderId="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 applyProtection="1">
      <alignment horizontal="distributed" vertical="center"/>
      <protection/>
    </xf>
    <xf numFmtId="49" fontId="21" fillId="0" borderId="12" xfId="0" applyNumberFormat="1" applyFont="1" applyBorder="1" applyAlignment="1" applyProtection="1">
      <alignment horizontal="center" vertical="center"/>
      <protection/>
    </xf>
    <xf numFmtId="49" fontId="21" fillId="0" borderId="13" xfId="0" applyNumberFormat="1" applyFont="1" applyBorder="1" applyAlignment="1" applyProtection="1">
      <alignment horizontal="center" vertical="center"/>
      <protection/>
    </xf>
    <xf numFmtId="3" fontId="21" fillId="0" borderId="12" xfId="0" applyNumberFormat="1" applyFont="1" applyBorder="1" applyAlignment="1" applyProtection="1">
      <alignment horizontal="center" vertical="center"/>
      <protection/>
    </xf>
    <xf numFmtId="3" fontId="21" fillId="0" borderId="13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" fontId="21" fillId="0" borderId="15" xfId="0" applyNumberFormat="1" applyFont="1" applyBorder="1" applyAlignment="1" applyProtection="1">
      <alignment horizontal="distributed" vertical="center" wrapText="1"/>
      <protection/>
    </xf>
    <xf numFmtId="3" fontId="21" fillId="0" borderId="16" xfId="0" applyNumberFormat="1" applyFont="1" applyBorder="1" applyAlignment="1" applyProtection="1">
      <alignment horizontal="center" vertical="center"/>
      <protection/>
    </xf>
    <xf numFmtId="3" fontId="21" fillId="0" borderId="17" xfId="0" applyNumberFormat="1" applyFont="1" applyBorder="1" applyAlignment="1" applyProtection="1">
      <alignment horizontal="center" vertical="center"/>
      <protection/>
    </xf>
    <xf numFmtId="3" fontId="21" fillId="0" borderId="18" xfId="0" applyNumberFormat="1" applyFont="1" applyBorder="1" applyAlignment="1" applyProtection="1">
      <alignment horizontal="center" vertical="center"/>
      <protection/>
    </xf>
    <xf numFmtId="3" fontId="21" fillId="0" borderId="18" xfId="0" applyNumberFormat="1" applyFont="1" applyBorder="1" applyAlignment="1" applyProtection="1">
      <alignment horizontal="center" vertical="center" shrinkToFit="1"/>
      <protection/>
    </xf>
    <xf numFmtId="0" fontId="21" fillId="0" borderId="18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19" xfId="0" applyFont="1" applyBorder="1" applyAlignment="1" applyProtection="1" quotePrefix="1">
      <alignment horizontal="distributed" vertical="center" wrapText="1"/>
      <protection locked="0"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19" xfId="0" applyNumberFormat="1" applyFont="1" applyBorder="1" applyAlignment="1" applyProtection="1" quotePrefix="1">
      <alignment horizontal="center" vertical="center" wrapText="1"/>
      <protection locked="0"/>
    </xf>
    <xf numFmtId="3" fontId="25" fillId="0" borderId="0" xfId="0" applyNumberFormat="1" applyFont="1" applyAlignment="1" applyProtection="1">
      <alignment horizontal="right" vertical="center"/>
      <protection locked="0"/>
    </xf>
    <xf numFmtId="0" fontId="24" fillId="0" borderId="19" xfId="0" applyNumberFormat="1" applyFont="1" applyBorder="1" applyAlignment="1" applyProtection="1" quotePrefix="1">
      <alignment horizontal="center" vertical="center" wrapText="1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3" fontId="26" fillId="0" borderId="0" xfId="0" applyNumberFormat="1" applyFont="1" applyAlignment="1" applyProtection="1">
      <alignment horizontal="right" vertical="center"/>
      <protection locked="0"/>
    </xf>
    <xf numFmtId="3" fontId="21" fillId="0" borderId="19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>
      <alignment horizontal="right" vertical="center"/>
    </xf>
    <xf numFmtId="49" fontId="21" fillId="0" borderId="19" xfId="0" applyNumberFormat="1" applyFont="1" applyBorder="1" applyAlignment="1" applyProtection="1" quotePrefix="1">
      <alignment horizontal="left"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3" fontId="21" fillId="0" borderId="19" xfId="0" applyNumberFormat="1" applyFont="1" applyBorder="1" applyAlignment="1" applyProtection="1" quotePrefix="1">
      <alignment horizontal="center" vertical="center"/>
      <protection locked="0"/>
    </xf>
    <xf numFmtId="0" fontId="25" fillId="0" borderId="0" xfId="0" applyFont="1" applyBorder="1" applyAlignment="1" applyProtection="1" quotePrefix="1">
      <alignment horizontal="right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3" fontId="21" fillId="0" borderId="15" xfId="0" applyNumberFormat="1" applyFont="1" applyBorder="1" applyAlignment="1" applyProtection="1">
      <alignment horizontal="left" vertical="center"/>
      <protection/>
    </xf>
    <xf numFmtId="3" fontId="21" fillId="0" borderId="18" xfId="0" applyNumberFormat="1" applyFont="1" applyBorder="1" applyAlignment="1" applyProtection="1">
      <alignment vertical="center"/>
      <protection/>
    </xf>
    <xf numFmtId="3" fontId="21" fillId="0" borderId="17" xfId="0" applyNumberFormat="1" applyFont="1" applyBorder="1" applyAlignment="1" applyProtection="1">
      <alignment vertical="center"/>
      <protection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" fontId="21" fillId="0" borderId="17" xfId="0" applyNumberFormat="1" applyFont="1" applyBorder="1" applyAlignment="1">
      <alignment vertical="center"/>
    </xf>
    <xf numFmtId="3" fontId="21" fillId="0" borderId="20" xfId="0" applyNumberFormat="1" applyFont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 applyProtection="1">
      <alignment vertical="center"/>
      <protection/>
    </xf>
    <xf numFmtId="37" fontId="21" fillId="0" borderId="10" xfId="0" applyNumberFormat="1" applyFont="1" applyBorder="1" applyAlignment="1" applyProtection="1">
      <alignment vertical="center"/>
      <protection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7" fontId="21" fillId="0" borderId="12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7" fontId="21" fillId="0" borderId="14" xfId="0" applyNumberFormat="1" applyFont="1" applyBorder="1" applyAlignment="1" applyProtection="1">
      <alignment horizontal="center" vertical="center"/>
      <protection/>
    </xf>
    <xf numFmtId="37" fontId="21" fillId="0" borderId="21" xfId="0" applyNumberFormat="1" applyFont="1" applyBorder="1" applyAlignment="1" applyProtection="1">
      <alignment horizontal="center" vertical="center" wrapText="1"/>
      <protection/>
    </xf>
    <xf numFmtId="37" fontId="21" fillId="0" borderId="21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37" fontId="21" fillId="0" borderId="22" xfId="0" applyNumberFormat="1" applyFont="1" applyBorder="1" applyAlignment="1" applyProtection="1">
      <alignment horizontal="center" vertical="center" wrapText="1"/>
      <protection/>
    </xf>
    <xf numFmtId="37" fontId="21" fillId="0" borderId="20" xfId="0" applyNumberFormat="1" applyFont="1" applyBorder="1" applyAlignment="1" applyProtection="1">
      <alignment horizontal="center" vertical="center"/>
      <protection/>
    </xf>
    <xf numFmtId="37" fontId="21" fillId="0" borderId="23" xfId="0" applyNumberFormat="1" applyFont="1" applyBorder="1" applyAlignment="1" applyProtection="1">
      <alignment horizontal="right" vertical="center"/>
      <protection locked="0"/>
    </xf>
    <xf numFmtId="37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19" xfId="0" applyNumberFormat="1" applyFont="1" applyBorder="1" applyAlignment="1" applyProtection="1" quotePrefix="1">
      <alignment horizontal="left" vertical="center" wrapText="1"/>
      <protection locked="0"/>
    </xf>
    <xf numFmtId="37" fontId="21" fillId="0" borderId="0" xfId="0" applyNumberFormat="1" applyFont="1" applyAlignment="1" applyProtection="1">
      <alignment horizontal="right" vertical="center"/>
      <protection locked="0"/>
    </xf>
    <xf numFmtId="176" fontId="24" fillId="0" borderId="19" xfId="0" applyNumberFormat="1" applyFont="1" applyBorder="1" applyAlignment="1" applyProtection="1" quotePrefix="1">
      <alignment horizontal="left" vertical="center" wrapText="1"/>
      <protection locked="0"/>
    </xf>
    <xf numFmtId="37" fontId="24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vertical="center"/>
      <protection/>
    </xf>
    <xf numFmtId="38" fontId="21" fillId="0" borderId="0" xfId="48" applyFont="1" applyBorder="1" applyAlignment="1" applyProtection="1">
      <alignment horizontal="right"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7" fillId="0" borderId="17" xfId="0" applyFont="1" applyBorder="1" applyAlignment="1">
      <alignment vertical="center"/>
    </xf>
    <xf numFmtId="37" fontId="21" fillId="0" borderId="17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Continuous" vertical="center"/>
    </xf>
    <xf numFmtId="0" fontId="21" fillId="0" borderId="0" xfId="0" applyFont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5" xfId="0" applyFont="1" applyBorder="1" applyAlignment="1">
      <alignment horizontal="distributed" vertical="center"/>
    </xf>
    <xf numFmtId="0" fontId="25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3" fontId="21" fillId="0" borderId="23" xfId="0" applyNumberFormat="1" applyFont="1" applyBorder="1" applyAlignment="1" applyProtection="1">
      <alignment horizontal="right" vertical="center"/>
      <protection locked="0"/>
    </xf>
    <xf numFmtId="3" fontId="24" fillId="0" borderId="23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:M1"/>
    </sheetView>
  </sheetViews>
  <sheetFormatPr defaultColWidth="10.59765625" defaultRowHeight="12" customHeight="1"/>
  <cols>
    <col min="1" max="1" width="16.5" style="2" customWidth="1"/>
    <col min="2" max="2" width="7.69921875" style="2" customWidth="1"/>
    <col min="3" max="3" width="11.69921875" style="2" customWidth="1"/>
    <col min="4" max="4" width="6.59765625" style="2" customWidth="1"/>
    <col min="5" max="5" width="11.69921875" style="2" customWidth="1"/>
    <col min="6" max="6" width="6.59765625" style="2" customWidth="1"/>
    <col min="7" max="7" width="11.69921875" style="2" customWidth="1"/>
    <col min="8" max="8" width="7.69921875" style="2" customWidth="1"/>
    <col min="9" max="9" width="10.59765625" style="2" customWidth="1"/>
    <col min="10" max="10" width="6.59765625" style="2" customWidth="1"/>
    <col min="11" max="11" width="10.59765625" style="2" customWidth="1"/>
    <col min="12" max="12" width="6.59765625" style="2" customWidth="1"/>
    <col min="13" max="13" width="10.59765625" style="2" customWidth="1"/>
    <col min="14" max="16384" width="10.5976562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 customHeight="1" thickBot="1">
      <c r="A3" s="6" t="s">
        <v>2</v>
      </c>
      <c r="B3" s="7"/>
      <c r="C3" s="8"/>
      <c r="D3" s="8"/>
      <c r="E3" s="9"/>
      <c r="F3" s="10"/>
      <c r="G3" s="10"/>
      <c r="H3" s="10"/>
      <c r="I3" s="10"/>
      <c r="J3" s="11"/>
      <c r="K3" s="12" t="s">
        <v>3</v>
      </c>
      <c r="L3" s="12"/>
      <c r="M3" s="13"/>
    </row>
    <row r="4" spans="1:13" ht="15" customHeight="1" thickTop="1">
      <c r="A4" s="14" t="s">
        <v>4</v>
      </c>
      <c r="B4" s="15" t="s">
        <v>5</v>
      </c>
      <c r="C4" s="16"/>
      <c r="D4" s="17" t="s">
        <v>6</v>
      </c>
      <c r="E4" s="18"/>
      <c r="F4" s="17" t="s">
        <v>7</v>
      </c>
      <c r="G4" s="18"/>
      <c r="H4" s="17" t="s">
        <v>8</v>
      </c>
      <c r="I4" s="18"/>
      <c r="J4" s="17" t="s">
        <v>9</v>
      </c>
      <c r="K4" s="18"/>
      <c r="L4" s="19" t="s">
        <v>10</v>
      </c>
      <c r="M4" s="20"/>
    </row>
    <row r="5" spans="1:13" ht="15" customHeight="1">
      <c r="A5" s="21" t="s">
        <v>11</v>
      </c>
      <c r="B5" s="22" t="s">
        <v>12</v>
      </c>
      <c r="C5" s="23" t="s">
        <v>13</v>
      </c>
      <c r="D5" s="24" t="s">
        <v>14</v>
      </c>
      <c r="E5" s="24" t="s">
        <v>13</v>
      </c>
      <c r="F5" s="24" t="s">
        <v>14</v>
      </c>
      <c r="G5" s="24" t="s">
        <v>13</v>
      </c>
      <c r="H5" s="25" t="s">
        <v>12</v>
      </c>
      <c r="I5" s="24" t="s">
        <v>13</v>
      </c>
      <c r="J5" s="26" t="s">
        <v>12</v>
      </c>
      <c r="K5" s="27" t="s">
        <v>15</v>
      </c>
      <c r="L5" s="24" t="s">
        <v>14</v>
      </c>
      <c r="M5" s="24" t="s">
        <v>13</v>
      </c>
    </row>
    <row r="6" spans="1:13" ht="6" customHeight="1">
      <c r="A6" s="28"/>
      <c r="B6" s="29"/>
      <c r="C6" s="29"/>
      <c r="D6" s="29"/>
      <c r="E6" s="29"/>
      <c r="F6" s="29"/>
      <c r="G6" s="29"/>
      <c r="H6" s="30"/>
      <c r="I6" s="29"/>
      <c r="J6" s="31"/>
      <c r="K6" s="32"/>
      <c r="L6" s="29"/>
      <c r="M6" s="29"/>
    </row>
    <row r="7" spans="1:13" ht="12" customHeight="1">
      <c r="A7" s="33" t="s">
        <v>16</v>
      </c>
      <c r="B7" s="34">
        <f>SUM(D7,F7,H7,J7,L7)</f>
        <v>3228</v>
      </c>
      <c r="C7" s="35">
        <f aca="true" t="shared" si="0" ref="C7:C25">SUM(E7,G7,I7,K7,M7)</f>
        <v>22161180</v>
      </c>
      <c r="D7" s="34">
        <v>776</v>
      </c>
      <c r="E7" s="34">
        <v>6529990</v>
      </c>
      <c r="F7" s="34">
        <v>204</v>
      </c>
      <c r="G7" s="34">
        <v>1464758</v>
      </c>
      <c r="H7" s="34">
        <v>2045</v>
      </c>
      <c r="I7" s="34">
        <v>13916325</v>
      </c>
      <c r="J7" s="36">
        <v>200</v>
      </c>
      <c r="K7" s="34">
        <v>230277</v>
      </c>
      <c r="L7" s="34">
        <v>3</v>
      </c>
      <c r="M7" s="34">
        <v>19830</v>
      </c>
    </row>
    <row r="8" spans="1:13" ht="12" customHeight="1">
      <c r="A8" s="37">
        <v>39</v>
      </c>
      <c r="B8" s="34">
        <v>3492</v>
      </c>
      <c r="C8" s="35">
        <f t="shared" si="0"/>
        <v>26584621</v>
      </c>
      <c r="D8" s="34">
        <v>763</v>
      </c>
      <c r="E8" s="34">
        <v>7375802</v>
      </c>
      <c r="F8" s="34">
        <v>210</v>
      </c>
      <c r="G8" s="34">
        <v>1684982</v>
      </c>
      <c r="H8" s="34">
        <v>2367</v>
      </c>
      <c r="I8" s="34">
        <v>17327316</v>
      </c>
      <c r="J8" s="36">
        <v>150</v>
      </c>
      <c r="K8" s="34">
        <v>180214</v>
      </c>
      <c r="L8" s="34">
        <v>3</v>
      </c>
      <c r="M8" s="34">
        <v>16307</v>
      </c>
    </row>
    <row r="9" spans="1:13" ht="12" customHeight="1">
      <c r="A9" s="37">
        <v>40</v>
      </c>
      <c r="B9" s="34">
        <f aca="true" t="shared" si="1" ref="B9:B25">SUM(D9,F9,H9,J9,L9)</f>
        <v>3348</v>
      </c>
      <c r="C9" s="35">
        <v>32336695</v>
      </c>
      <c r="D9" s="34">
        <v>750</v>
      </c>
      <c r="E9" s="34">
        <v>8502288</v>
      </c>
      <c r="F9" s="34">
        <v>215</v>
      </c>
      <c r="G9" s="34">
        <v>1927297</v>
      </c>
      <c r="H9" s="34">
        <v>2266</v>
      </c>
      <c r="I9" s="34">
        <v>21741914</v>
      </c>
      <c r="J9" s="36">
        <v>115</v>
      </c>
      <c r="K9" s="38">
        <v>145446</v>
      </c>
      <c r="L9" s="34">
        <v>2</v>
      </c>
      <c r="M9" s="34">
        <v>19751</v>
      </c>
    </row>
    <row r="10" spans="1:13" ht="12" customHeight="1">
      <c r="A10" s="37">
        <v>41</v>
      </c>
      <c r="B10" s="34">
        <f t="shared" si="1"/>
        <v>3348</v>
      </c>
      <c r="C10" s="35">
        <f t="shared" si="0"/>
        <v>39497280</v>
      </c>
      <c r="D10" s="34">
        <v>741</v>
      </c>
      <c r="E10" s="34">
        <v>10097858</v>
      </c>
      <c r="F10" s="34">
        <v>220</v>
      </c>
      <c r="G10" s="34">
        <v>2202836</v>
      </c>
      <c r="H10" s="34">
        <v>2293</v>
      </c>
      <c r="I10" s="34">
        <v>27055564</v>
      </c>
      <c r="J10" s="36">
        <v>91</v>
      </c>
      <c r="K10" s="38">
        <v>119683</v>
      </c>
      <c r="L10" s="34">
        <v>3</v>
      </c>
      <c r="M10" s="34">
        <v>21339</v>
      </c>
    </row>
    <row r="11" spans="1:13" ht="12" customHeight="1">
      <c r="A11" s="37"/>
      <c r="B11" s="34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s="5" customFormat="1" ht="12" customHeight="1">
      <c r="A12" s="39">
        <v>42</v>
      </c>
      <c r="B12" s="40">
        <v>3414</v>
      </c>
      <c r="C12" s="41">
        <f t="shared" si="0"/>
        <v>46265783</v>
      </c>
      <c r="D12" s="41">
        <v>737</v>
      </c>
      <c r="E12" s="41">
        <v>11014855</v>
      </c>
      <c r="F12" s="41">
        <v>228</v>
      </c>
      <c r="G12" s="41">
        <v>2513373</v>
      </c>
      <c r="H12" s="41">
        <v>2376</v>
      </c>
      <c r="I12" s="41">
        <v>32618756</v>
      </c>
      <c r="J12" s="42">
        <v>68</v>
      </c>
      <c r="K12" s="42">
        <v>90895</v>
      </c>
      <c r="L12" s="41">
        <v>3</v>
      </c>
      <c r="M12" s="41">
        <v>27904</v>
      </c>
    </row>
    <row r="13" spans="1:13" ht="12" customHeight="1">
      <c r="A13" s="43"/>
      <c r="B13" s="34"/>
      <c r="C13" s="35"/>
      <c r="D13" s="35"/>
      <c r="E13" s="35"/>
      <c r="F13" s="35"/>
      <c r="G13" s="44"/>
      <c r="H13" s="35"/>
      <c r="I13" s="35"/>
      <c r="J13" s="38"/>
      <c r="K13" s="38"/>
      <c r="L13" s="35"/>
      <c r="M13" s="35"/>
    </row>
    <row r="14" spans="1:13" ht="12" customHeight="1">
      <c r="A14" s="45" t="s">
        <v>17</v>
      </c>
      <c r="B14" s="34">
        <v>3349</v>
      </c>
      <c r="C14" s="35">
        <f t="shared" si="0"/>
        <v>39348801</v>
      </c>
      <c r="D14" s="46">
        <v>745</v>
      </c>
      <c r="E14" s="35">
        <v>9783045</v>
      </c>
      <c r="F14" s="35">
        <v>221</v>
      </c>
      <c r="G14" s="35">
        <v>2098273</v>
      </c>
      <c r="H14" s="35">
        <v>2289</v>
      </c>
      <c r="I14" s="35">
        <v>27326429</v>
      </c>
      <c r="J14" s="38">
        <v>90</v>
      </c>
      <c r="K14" s="38">
        <v>118733</v>
      </c>
      <c r="L14" s="35">
        <v>3</v>
      </c>
      <c r="M14" s="35">
        <v>22321</v>
      </c>
    </row>
    <row r="15" spans="1:13" ht="12" customHeight="1">
      <c r="A15" s="47" t="s">
        <v>18</v>
      </c>
      <c r="B15" s="34">
        <v>3355</v>
      </c>
      <c r="C15" s="35">
        <f t="shared" si="0"/>
        <v>39571003</v>
      </c>
      <c r="D15" s="48">
        <v>749</v>
      </c>
      <c r="E15" s="35">
        <v>9624964</v>
      </c>
      <c r="F15" s="35">
        <v>221</v>
      </c>
      <c r="G15" s="35">
        <v>2079402</v>
      </c>
      <c r="H15" s="35">
        <v>2294</v>
      </c>
      <c r="I15" s="35">
        <v>27726440</v>
      </c>
      <c r="J15" s="38">
        <v>89</v>
      </c>
      <c r="K15" s="38">
        <v>117107</v>
      </c>
      <c r="L15" s="35">
        <v>3</v>
      </c>
      <c r="M15" s="35">
        <v>23090</v>
      </c>
    </row>
    <row r="16" spans="1:13" ht="12" customHeight="1">
      <c r="A16" s="47" t="s">
        <v>19</v>
      </c>
      <c r="B16" s="34">
        <f t="shared" si="1"/>
        <v>3383</v>
      </c>
      <c r="C16" s="35">
        <f t="shared" si="0"/>
        <v>40425532</v>
      </c>
      <c r="D16" s="48">
        <v>750</v>
      </c>
      <c r="E16" s="35">
        <v>9882963</v>
      </c>
      <c r="F16" s="35">
        <v>222</v>
      </c>
      <c r="G16" s="35">
        <v>2082070</v>
      </c>
      <c r="H16" s="35">
        <v>2319</v>
      </c>
      <c r="I16" s="35">
        <v>28321381</v>
      </c>
      <c r="J16" s="38">
        <v>88</v>
      </c>
      <c r="K16" s="38">
        <v>116134</v>
      </c>
      <c r="L16" s="35">
        <v>4</v>
      </c>
      <c r="M16" s="35">
        <v>22984</v>
      </c>
    </row>
    <row r="17" spans="1:13" ht="12" customHeight="1">
      <c r="A17" s="47" t="s">
        <v>20</v>
      </c>
      <c r="B17" s="34">
        <v>3391</v>
      </c>
      <c r="C17" s="35">
        <f t="shared" si="0"/>
        <v>41232947</v>
      </c>
      <c r="D17" s="48">
        <v>750</v>
      </c>
      <c r="E17" s="35">
        <v>10158669</v>
      </c>
      <c r="F17" s="35">
        <v>222</v>
      </c>
      <c r="G17" s="35">
        <v>2128820</v>
      </c>
      <c r="H17" s="35">
        <v>2327</v>
      </c>
      <c r="I17" s="35">
        <v>28800977</v>
      </c>
      <c r="J17" s="38">
        <v>87</v>
      </c>
      <c r="K17" s="38">
        <v>118189</v>
      </c>
      <c r="L17" s="35">
        <v>4</v>
      </c>
      <c r="M17" s="35">
        <v>26292</v>
      </c>
    </row>
    <row r="18" spans="1:13" ht="12" customHeight="1">
      <c r="A18" s="47" t="s">
        <v>21</v>
      </c>
      <c r="B18" s="34">
        <v>3387</v>
      </c>
      <c r="C18" s="35">
        <f t="shared" si="0"/>
        <v>41466349</v>
      </c>
      <c r="D18" s="48">
        <v>749</v>
      </c>
      <c r="E18" s="35">
        <v>10015075</v>
      </c>
      <c r="F18" s="35">
        <v>223</v>
      </c>
      <c r="G18" s="35">
        <v>2196719</v>
      </c>
      <c r="H18" s="35">
        <v>2325</v>
      </c>
      <c r="I18" s="35">
        <v>29110137</v>
      </c>
      <c r="J18" s="38">
        <v>87</v>
      </c>
      <c r="K18" s="38">
        <v>117506</v>
      </c>
      <c r="L18" s="35">
        <v>4</v>
      </c>
      <c r="M18" s="35">
        <v>26912</v>
      </c>
    </row>
    <row r="19" spans="1:13" ht="12" customHeight="1">
      <c r="A19" s="47" t="s">
        <v>22</v>
      </c>
      <c r="B19" s="34">
        <f t="shared" si="1"/>
        <v>3370</v>
      </c>
      <c r="C19" s="35">
        <f t="shared" si="0"/>
        <v>41403432</v>
      </c>
      <c r="D19" s="48">
        <v>749</v>
      </c>
      <c r="E19" s="35">
        <v>9817689</v>
      </c>
      <c r="F19" s="35">
        <v>224</v>
      </c>
      <c r="G19" s="35">
        <v>2252766</v>
      </c>
      <c r="H19" s="35">
        <v>2313</v>
      </c>
      <c r="I19" s="35">
        <v>29203980</v>
      </c>
      <c r="J19" s="38">
        <v>79</v>
      </c>
      <c r="K19" s="38">
        <v>105591</v>
      </c>
      <c r="L19" s="35">
        <v>5</v>
      </c>
      <c r="M19" s="35">
        <v>23406</v>
      </c>
    </row>
    <row r="20" spans="1:13" ht="12" customHeight="1">
      <c r="A20" s="47" t="s">
        <v>23</v>
      </c>
      <c r="B20" s="34">
        <v>3362</v>
      </c>
      <c r="C20" s="35">
        <f t="shared" si="0"/>
        <v>41851317</v>
      </c>
      <c r="D20" s="48">
        <v>748</v>
      </c>
      <c r="E20" s="35">
        <v>10005569</v>
      </c>
      <c r="F20" s="35">
        <v>225</v>
      </c>
      <c r="G20" s="35">
        <v>2312336</v>
      </c>
      <c r="H20" s="35">
        <v>2305</v>
      </c>
      <c r="I20" s="35">
        <v>29405205</v>
      </c>
      <c r="J20" s="38">
        <v>78</v>
      </c>
      <c r="K20" s="38">
        <v>104368</v>
      </c>
      <c r="L20" s="35">
        <v>5</v>
      </c>
      <c r="M20" s="35">
        <v>23839</v>
      </c>
    </row>
    <row r="21" spans="1:13" ht="12" customHeight="1">
      <c r="A21" s="47" t="s">
        <v>24</v>
      </c>
      <c r="B21" s="34">
        <f t="shared" si="1"/>
        <v>3361</v>
      </c>
      <c r="C21" s="35">
        <f t="shared" si="0"/>
        <v>42070027</v>
      </c>
      <c r="D21" s="48">
        <v>749</v>
      </c>
      <c r="E21" s="35">
        <v>9850237</v>
      </c>
      <c r="F21" s="35">
        <v>225</v>
      </c>
      <c r="G21" s="35">
        <v>2371601</v>
      </c>
      <c r="H21" s="35">
        <v>2304</v>
      </c>
      <c r="I21" s="35">
        <v>29720548</v>
      </c>
      <c r="J21" s="38">
        <v>78</v>
      </c>
      <c r="K21" s="38">
        <v>103287</v>
      </c>
      <c r="L21" s="35">
        <v>5</v>
      </c>
      <c r="M21" s="35">
        <v>24354</v>
      </c>
    </row>
    <row r="22" spans="1:13" ht="12" customHeight="1">
      <c r="A22" s="47" t="s">
        <v>25</v>
      </c>
      <c r="B22" s="34">
        <f t="shared" si="1"/>
        <v>3390</v>
      </c>
      <c r="C22" s="35">
        <f t="shared" si="0"/>
        <v>44184404</v>
      </c>
      <c r="D22" s="48">
        <v>728</v>
      </c>
      <c r="E22" s="35">
        <v>10542781</v>
      </c>
      <c r="F22" s="35">
        <v>226</v>
      </c>
      <c r="G22" s="35">
        <v>2392663</v>
      </c>
      <c r="H22" s="35">
        <v>2354</v>
      </c>
      <c r="I22" s="35">
        <v>31121280</v>
      </c>
      <c r="J22" s="38">
        <v>77</v>
      </c>
      <c r="K22" s="38">
        <v>102415</v>
      </c>
      <c r="L22" s="35">
        <v>5</v>
      </c>
      <c r="M22" s="35">
        <v>25265</v>
      </c>
    </row>
    <row r="23" spans="1:13" ht="12" customHeight="1">
      <c r="A23" s="45" t="s">
        <v>26</v>
      </c>
      <c r="B23" s="34">
        <f t="shared" si="1"/>
        <v>3424</v>
      </c>
      <c r="C23" s="35">
        <f t="shared" si="0"/>
        <v>45317037</v>
      </c>
      <c r="D23" s="35">
        <v>733</v>
      </c>
      <c r="E23" s="35">
        <v>10817219</v>
      </c>
      <c r="F23" s="35">
        <v>227</v>
      </c>
      <c r="G23" s="35">
        <v>2422096</v>
      </c>
      <c r="H23" s="35">
        <v>2384</v>
      </c>
      <c r="I23" s="35">
        <v>31947261</v>
      </c>
      <c r="J23" s="49">
        <v>76</v>
      </c>
      <c r="K23" s="49">
        <v>104240</v>
      </c>
      <c r="L23" s="35">
        <v>4</v>
      </c>
      <c r="M23" s="35">
        <v>26221</v>
      </c>
    </row>
    <row r="24" spans="1:13" ht="12" customHeight="1">
      <c r="A24" s="47" t="s">
        <v>27</v>
      </c>
      <c r="B24" s="34">
        <f t="shared" si="1"/>
        <v>3415</v>
      </c>
      <c r="C24" s="35">
        <f t="shared" si="0"/>
        <v>45650919</v>
      </c>
      <c r="D24" s="35">
        <v>736</v>
      </c>
      <c r="E24" s="35">
        <v>10751043</v>
      </c>
      <c r="F24" s="35">
        <v>227</v>
      </c>
      <c r="G24" s="35">
        <v>2454837</v>
      </c>
      <c r="H24" s="35">
        <v>2380</v>
      </c>
      <c r="I24" s="35">
        <v>32324904</v>
      </c>
      <c r="J24" s="49">
        <v>69</v>
      </c>
      <c r="K24" s="49">
        <v>92753</v>
      </c>
      <c r="L24" s="35">
        <v>3</v>
      </c>
      <c r="M24" s="35">
        <v>27382</v>
      </c>
    </row>
    <row r="25" spans="1:13" ht="12" customHeight="1">
      <c r="A25" s="47" t="s">
        <v>28</v>
      </c>
      <c r="B25" s="34">
        <f t="shared" si="1"/>
        <v>3412</v>
      </c>
      <c r="C25" s="35">
        <f t="shared" si="0"/>
        <v>46265783</v>
      </c>
      <c r="D25" s="35">
        <v>737</v>
      </c>
      <c r="E25" s="35">
        <v>11014855</v>
      </c>
      <c r="F25" s="35">
        <v>228</v>
      </c>
      <c r="G25" s="35">
        <v>2513373</v>
      </c>
      <c r="H25" s="35">
        <v>2376</v>
      </c>
      <c r="I25" s="35">
        <v>32618756</v>
      </c>
      <c r="J25" s="35">
        <v>68</v>
      </c>
      <c r="K25" s="35">
        <v>90895</v>
      </c>
      <c r="L25" s="35">
        <v>3</v>
      </c>
      <c r="M25" s="35">
        <v>27904</v>
      </c>
    </row>
    <row r="26" spans="1:13" ht="6" customHeight="1">
      <c r="A26" s="50"/>
      <c r="B26" s="51"/>
      <c r="C26" s="52"/>
      <c r="D26" s="53"/>
      <c r="E26" s="52"/>
      <c r="F26" s="52"/>
      <c r="G26" s="52"/>
      <c r="H26" s="54"/>
      <c r="I26" s="54"/>
      <c r="J26" s="52"/>
      <c r="K26" s="52"/>
      <c r="L26" s="54"/>
      <c r="M26" s="54"/>
    </row>
    <row r="27" ht="12" customHeight="1">
      <c r="A27" s="55" t="s">
        <v>29</v>
      </c>
    </row>
  </sheetData>
  <sheetProtection/>
  <mergeCells count="9">
    <mergeCell ref="A1:M1"/>
    <mergeCell ref="A2:M2"/>
    <mergeCell ref="E3:I3"/>
    <mergeCell ref="B4:C4"/>
    <mergeCell ref="D4:E4"/>
    <mergeCell ref="F4:G4"/>
    <mergeCell ref="H4:I4"/>
    <mergeCell ref="J4:K4"/>
    <mergeCell ref="L4:M4"/>
  </mergeCells>
  <printOptions/>
  <pageMargins left="0.787" right="0.787" top="0.984" bottom="0.984" header="0.512" footer="0.512"/>
  <pageSetup orientation="portrait" paperSize="9" scale="9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M1"/>
    </sheetView>
  </sheetViews>
  <sheetFormatPr defaultColWidth="10.59765625" defaultRowHeight="12" customHeight="1"/>
  <cols>
    <col min="1" max="1" width="16.5" style="58" customWidth="1"/>
    <col min="2" max="7" width="10.59765625" style="58" customWidth="1"/>
    <col min="8" max="8" width="11.69921875" style="58" customWidth="1"/>
    <col min="9" max="9" width="10.69921875" style="58" customWidth="1"/>
    <col min="10" max="16384" width="10.59765625" style="58" customWidth="1"/>
  </cols>
  <sheetData>
    <row r="1" spans="1:9" ht="14.25" customHeight="1">
      <c r="A1" s="56" t="s">
        <v>30</v>
      </c>
      <c r="B1" s="57"/>
      <c r="C1" s="57"/>
      <c r="D1" s="57"/>
      <c r="E1" s="57"/>
      <c r="F1" s="57"/>
      <c r="G1" s="57"/>
      <c r="H1" s="57"/>
      <c r="I1" s="57"/>
    </row>
    <row r="2" spans="1:9" ht="12" customHeight="1" thickBot="1">
      <c r="A2" s="6" t="s">
        <v>31</v>
      </c>
      <c r="B2" s="59"/>
      <c r="C2" s="59"/>
      <c r="D2" s="60"/>
      <c r="E2" s="61"/>
      <c r="F2" s="62"/>
      <c r="G2" s="62"/>
      <c r="H2" s="60"/>
      <c r="I2" s="63"/>
    </row>
    <row r="3" spans="1:9" ht="15" customHeight="1" thickTop="1">
      <c r="A3" s="14" t="s">
        <v>4</v>
      </c>
      <c r="B3" s="64" t="s">
        <v>32</v>
      </c>
      <c r="C3" s="65"/>
      <c r="D3" s="66"/>
      <c r="E3" s="64" t="s">
        <v>33</v>
      </c>
      <c r="F3" s="65"/>
      <c r="G3" s="66"/>
      <c r="H3" s="64" t="s">
        <v>34</v>
      </c>
      <c r="I3" s="67"/>
    </row>
    <row r="4" spans="1:9" ht="15" customHeight="1">
      <c r="A4" s="21" t="s">
        <v>11</v>
      </c>
      <c r="B4" s="68" t="s">
        <v>35</v>
      </c>
      <c r="C4" s="69" t="s">
        <v>36</v>
      </c>
      <c r="D4" s="69" t="s">
        <v>37</v>
      </c>
      <c r="E4" s="69" t="s">
        <v>38</v>
      </c>
      <c r="F4" s="69" t="s">
        <v>36</v>
      </c>
      <c r="G4" s="69" t="s">
        <v>37</v>
      </c>
      <c r="H4" s="69" t="s">
        <v>39</v>
      </c>
      <c r="I4" s="69" t="s">
        <v>37</v>
      </c>
    </row>
    <row r="5" spans="1:9" ht="6" customHeight="1">
      <c r="A5" s="70"/>
      <c r="B5" s="71"/>
      <c r="C5" s="72"/>
      <c r="D5" s="72"/>
      <c r="E5" s="72"/>
      <c r="F5" s="72"/>
      <c r="G5" s="72"/>
      <c r="H5" s="72"/>
      <c r="I5" s="72"/>
    </row>
    <row r="6" spans="1:9" ht="12" customHeight="1">
      <c r="A6" s="33" t="s">
        <v>16</v>
      </c>
      <c r="B6" s="73">
        <v>1052</v>
      </c>
      <c r="C6" s="74" t="s">
        <v>40</v>
      </c>
      <c r="D6" s="74">
        <v>19406466</v>
      </c>
      <c r="E6" s="74">
        <v>722</v>
      </c>
      <c r="F6" s="74" t="s">
        <v>40</v>
      </c>
      <c r="G6" s="74">
        <v>16220316</v>
      </c>
      <c r="H6" s="74" t="s">
        <v>40</v>
      </c>
      <c r="I6" s="74" t="s">
        <v>40</v>
      </c>
    </row>
    <row r="7" spans="1:9" ht="12" customHeight="1">
      <c r="A7" s="75" t="s">
        <v>41</v>
      </c>
      <c r="B7" s="73">
        <v>1057</v>
      </c>
      <c r="C7" s="74" t="s">
        <v>40</v>
      </c>
      <c r="D7" s="76">
        <v>22947862</v>
      </c>
      <c r="E7" s="76">
        <v>792</v>
      </c>
      <c r="F7" s="74" t="s">
        <v>40</v>
      </c>
      <c r="G7" s="76">
        <v>18524423</v>
      </c>
      <c r="H7" s="74" t="s">
        <v>40</v>
      </c>
      <c r="I7" s="74" t="s">
        <v>40</v>
      </c>
    </row>
    <row r="8" spans="1:9" ht="12" customHeight="1">
      <c r="A8" s="75" t="s">
        <v>42</v>
      </c>
      <c r="B8" s="73">
        <v>604</v>
      </c>
      <c r="C8" s="74" t="s">
        <v>40</v>
      </c>
      <c r="D8" s="76">
        <v>26609891</v>
      </c>
      <c r="E8" s="76">
        <v>749</v>
      </c>
      <c r="F8" s="74" t="s">
        <v>40</v>
      </c>
      <c r="G8" s="76">
        <v>21279807</v>
      </c>
      <c r="H8" s="74" t="s">
        <v>40</v>
      </c>
      <c r="I8" s="74" t="s">
        <v>40</v>
      </c>
    </row>
    <row r="9" spans="1:9" ht="12" customHeight="1">
      <c r="A9" s="75" t="s">
        <v>43</v>
      </c>
      <c r="B9" s="73">
        <v>708</v>
      </c>
      <c r="C9" s="74">
        <v>3803</v>
      </c>
      <c r="D9" s="76">
        <v>33193507</v>
      </c>
      <c r="E9" s="76">
        <v>708</v>
      </c>
      <c r="F9" s="76">
        <v>1356</v>
      </c>
      <c r="G9" s="76">
        <v>26032922</v>
      </c>
      <c r="H9" s="76">
        <v>3348</v>
      </c>
      <c r="I9" s="76">
        <v>39497280</v>
      </c>
    </row>
    <row r="10" spans="1:9" ht="12" customHeight="1">
      <c r="A10" s="75"/>
      <c r="B10" s="74"/>
      <c r="C10" s="74"/>
      <c r="D10" s="74"/>
      <c r="E10" s="74"/>
      <c r="F10" s="74"/>
      <c r="G10" s="74"/>
      <c r="H10" s="74"/>
      <c r="I10" s="74"/>
    </row>
    <row r="11" spans="1:9" s="79" customFormat="1" ht="12" customHeight="1">
      <c r="A11" s="77" t="s">
        <v>44</v>
      </c>
      <c r="B11" s="78">
        <f aca="true" t="shared" si="0" ref="B11:G11">SUM(B13:B24)</f>
        <v>806</v>
      </c>
      <c r="C11" s="78">
        <f t="shared" si="0"/>
        <v>3961</v>
      </c>
      <c r="D11" s="78">
        <f t="shared" si="0"/>
        <v>37694109</v>
      </c>
      <c r="E11" s="78">
        <f t="shared" si="0"/>
        <v>738</v>
      </c>
      <c r="F11" s="78">
        <f t="shared" si="0"/>
        <v>1408</v>
      </c>
      <c r="G11" s="78">
        <f t="shared" si="0"/>
        <v>30925606</v>
      </c>
      <c r="H11" s="78">
        <v>3416</v>
      </c>
      <c r="I11" s="78">
        <v>46265783</v>
      </c>
    </row>
    <row r="12" spans="1:9" ht="12" customHeight="1">
      <c r="A12" s="43"/>
      <c r="B12" s="74"/>
      <c r="C12" s="74"/>
      <c r="D12" s="74"/>
      <c r="E12" s="74"/>
      <c r="F12" s="74"/>
      <c r="G12" s="74"/>
      <c r="H12" s="74"/>
      <c r="I12" s="74"/>
    </row>
    <row r="13" spans="1:9" ht="12" customHeight="1">
      <c r="A13" s="45" t="s">
        <v>17</v>
      </c>
      <c r="B13" s="74">
        <v>67</v>
      </c>
      <c r="C13" s="74">
        <v>321</v>
      </c>
      <c r="D13" s="74">
        <v>3144586</v>
      </c>
      <c r="E13" s="74">
        <v>66</v>
      </c>
      <c r="F13" s="74">
        <v>133</v>
      </c>
      <c r="G13" s="74">
        <v>3293065</v>
      </c>
      <c r="H13" s="74">
        <v>3349</v>
      </c>
      <c r="I13" s="74">
        <v>39348802</v>
      </c>
    </row>
    <row r="14" spans="1:9" ht="12" customHeight="1">
      <c r="A14" s="47" t="s">
        <v>18</v>
      </c>
      <c r="B14" s="74">
        <v>67</v>
      </c>
      <c r="C14" s="74">
        <v>334</v>
      </c>
      <c r="D14" s="74">
        <v>2672067</v>
      </c>
      <c r="E14" s="74">
        <v>60</v>
      </c>
      <c r="F14" s="74">
        <v>126</v>
      </c>
      <c r="G14" s="74">
        <v>2449865</v>
      </c>
      <c r="H14" s="74">
        <v>3356</v>
      </c>
      <c r="I14" s="74">
        <v>39571003</v>
      </c>
    </row>
    <row r="15" spans="1:9" ht="12" customHeight="1">
      <c r="A15" s="47" t="s">
        <v>19</v>
      </c>
      <c r="B15" s="74">
        <v>77</v>
      </c>
      <c r="C15" s="74">
        <v>329</v>
      </c>
      <c r="D15" s="74">
        <v>2903070</v>
      </c>
      <c r="E15" s="74">
        <v>50</v>
      </c>
      <c r="F15" s="74">
        <v>101</v>
      </c>
      <c r="G15" s="74">
        <v>2048540</v>
      </c>
      <c r="H15" s="74">
        <v>3383</v>
      </c>
      <c r="I15" s="74">
        <v>40425532</v>
      </c>
    </row>
    <row r="16" spans="1:9" ht="12" customHeight="1">
      <c r="A16" s="47" t="s">
        <v>20</v>
      </c>
      <c r="B16" s="74">
        <v>61</v>
      </c>
      <c r="C16" s="74">
        <v>348</v>
      </c>
      <c r="D16" s="74">
        <v>3275734</v>
      </c>
      <c r="E16" s="74">
        <v>52</v>
      </c>
      <c r="F16" s="74">
        <v>130</v>
      </c>
      <c r="G16" s="74">
        <v>2468320</v>
      </c>
      <c r="H16" s="74">
        <v>3392</v>
      </c>
      <c r="I16" s="74">
        <v>41232947</v>
      </c>
    </row>
    <row r="17" spans="1:9" ht="12" customHeight="1">
      <c r="A17" s="47" t="s">
        <v>21</v>
      </c>
      <c r="B17" s="74">
        <v>56</v>
      </c>
      <c r="C17" s="74">
        <v>296</v>
      </c>
      <c r="D17" s="74">
        <v>2529390</v>
      </c>
      <c r="E17" s="74">
        <v>59</v>
      </c>
      <c r="F17" s="74">
        <v>116</v>
      </c>
      <c r="G17" s="74">
        <v>2295989</v>
      </c>
      <c r="H17" s="74">
        <v>3389</v>
      </c>
      <c r="I17" s="74">
        <v>41466348</v>
      </c>
    </row>
    <row r="18" spans="1:9" ht="12" customHeight="1">
      <c r="A18" s="47" t="s">
        <v>22</v>
      </c>
      <c r="B18" s="74">
        <v>55</v>
      </c>
      <c r="C18" s="74">
        <v>307</v>
      </c>
      <c r="D18" s="74">
        <v>2453249</v>
      </c>
      <c r="E18" s="74">
        <v>72</v>
      </c>
      <c r="F18" s="74">
        <v>119</v>
      </c>
      <c r="G18" s="74">
        <v>2516166</v>
      </c>
      <c r="H18" s="74">
        <v>3372</v>
      </c>
      <c r="I18" s="74">
        <v>41403431</v>
      </c>
    </row>
    <row r="19" spans="1:9" ht="12" customHeight="1">
      <c r="A19" s="47" t="s">
        <v>23</v>
      </c>
      <c r="B19" s="74">
        <v>53</v>
      </c>
      <c r="C19" s="74">
        <v>345</v>
      </c>
      <c r="D19" s="74">
        <v>3116167</v>
      </c>
      <c r="E19" s="74">
        <v>61</v>
      </c>
      <c r="F19" s="74">
        <v>132</v>
      </c>
      <c r="G19" s="74">
        <v>2668282</v>
      </c>
      <c r="H19" s="74">
        <v>3364</v>
      </c>
      <c r="I19" s="74">
        <v>41851316</v>
      </c>
    </row>
    <row r="20" spans="1:9" ht="12" customHeight="1">
      <c r="A20" s="47" t="s">
        <v>24</v>
      </c>
      <c r="B20" s="74">
        <v>49</v>
      </c>
      <c r="C20" s="74">
        <v>291</v>
      </c>
      <c r="D20" s="74">
        <v>2404050</v>
      </c>
      <c r="E20" s="74">
        <v>49</v>
      </c>
      <c r="F20" s="74">
        <v>105</v>
      </c>
      <c r="G20" s="74">
        <v>2185339</v>
      </c>
      <c r="H20" s="74">
        <v>3364</v>
      </c>
      <c r="I20" s="74">
        <v>42070028</v>
      </c>
    </row>
    <row r="21" spans="1:9" ht="12" customHeight="1">
      <c r="A21" s="47" t="s">
        <v>25</v>
      </c>
      <c r="B21" s="74">
        <v>112</v>
      </c>
      <c r="C21" s="74">
        <v>415</v>
      </c>
      <c r="D21" s="74">
        <v>5450292</v>
      </c>
      <c r="E21" s="74">
        <v>83</v>
      </c>
      <c r="F21" s="74">
        <v>131</v>
      </c>
      <c r="G21" s="74">
        <v>3335916</v>
      </c>
      <c r="H21" s="74">
        <v>3393</v>
      </c>
      <c r="I21" s="74">
        <v>44184403</v>
      </c>
    </row>
    <row r="22" spans="1:9" ht="12" customHeight="1">
      <c r="A22" s="45" t="s">
        <v>26</v>
      </c>
      <c r="B22" s="74">
        <v>83</v>
      </c>
      <c r="C22" s="74">
        <v>342</v>
      </c>
      <c r="D22" s="74">
        <v>3261601</v>
      </c>
      <c r="E22" s="74">
        <v>49</v>
      </c>
      <c r="F22" s="74">
        <v>89</v>
      </c>
      <c r="G22" s="74">
        <v>2128966</v>
      </c>
      <c r="H22" s="74">
        <v>3427</v>
      </c>
      <c r="I22" s="74">
        <v>45317038</v>
      </c>
    </row>
    <row r="23" spans="1:9" ht="12" customHeight="1">
      <c r="A23" s="47" t="s">
        <v>27</v>
      </c>
      <c r="B23" s="74">
        <v>59</v>
      </c>
      <c r="C23" s="74">
        <v>304</v>
      </c>
      <c r="D23" s="80">
        <v>2728661</v>
      </c>
      <c r="E23" s="74">
        <v>67</v>
      </c>
      <c r="F23" s="74">
        <v>103</v>
      </c>
      <c r="G23" s="74">
        <v>2394780</v>
      </c>
      <c r="H23" s="74">
        <v>3419</v>
      </c>
      <c r="I23" s="74">
        <v>45650919</v>
      </c>
    </row>
    <row r="24" spans="1:9" ht="12" customHeight="1">
      <c r="A24" s="47" t="s">
        <v>28</v>
      </c>
      <c r="B24" s="74">
        <v>67</v>
      </c>
      <c r="C24" s="74">
        <v>329</v>
      </c>
      <c r="D24" s="74">
        <v>3755242</v>
      </c>
      <c r="E24" s="74">
        <v>70</v>
      </c>
      <c r="F24" s="74">
        <v>123</v>
      </c>
      <c r="G24" s="74">
        <v>3140378</v>
      </c>
      <c r="H24" s="74">
        <v>3416</v>
      </c>
      <c r="I24" s="74">
        <v>46265783</v>
      </c>
    </row>
    <row r="25" spans="1:9" ht="6" customHeight="1">
      <c r="A25" s="81"/>
      <c r="B25" s="82"/>
      <c r="C25" s="82"/>
      <c r="D25" s="83" t="s">
        <v>45</v>
      </c>
      <c r="E25" s="83"/>
      <c r="F25" s="83"/>
      <c r="G25" s="82"/>
      <c r="H25" s="82"/>
      <c r="I25" s="82"/>
    </row>
    <row r="26" ht="12" customHeight="1">
      <c r="A26" s="55" t="s">
        <v>29</v>
      </c>
    </row>
  </sheetData>
  <sheetProtection/>
  <mergeCells count="4">
    <mergeCell ref="A1:I1"/>
    <mergeCell ref="B3:D3"/>
    <mergeCell ref="E3:G3"/>
    <mergeCell ref="H3:I3"/>
  </mergeCells>
  <printOptions/>
  <pageMargins left="0.787" right="0.787" top="0.984" bottom="0.984" header="0.512" footer="0.512"/>
  <pageSetup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M1"/>
    </sheetView>
  </sheetViews>
  <sheetFormatPr defaultColWidth="10.59765625" defaultRowHeight="12" customHeight="1"/>
  <cols>
    <col min="1" max="1" width="16.5" style="84" customWidth="1"/>
    <col min="2" max="7" width="12.69921875" style="84" customWidth="1"/>
    <col min="8" max="16384" width="10.59765625" style="84" customWidth="1"/>
  </cols>
  <sheetData>
    <row r="1" spans="1:7" ht="15" customHeight="1">
      <c r="A1" s="56" t="s">
        <v>46</v>
      </c>
      <c r="B1" s="57"/>
      <c r="C1" s="57"/>
      <c r="D1" s="57"/>
      <c r="E1" s="57"/>
      <c r="F1" s="57"/>
      <c r="G1" s="57"/>
    </row>
    <row r="2" spans="1:7" ht="12" customHeight="1" thickBot="1">
      <c r="A2" s="85" t="s">
        <v>47</v>
      </c>
      <c r="B2" s="86"/>
      <c r="C2" s="2"/>
      <c r="D2" s="87"/>
      <c r="E2" s="2"/>
      <c r="F2" s="2"/>
      <c r="G2" s="88"/>
    </row>
    <row r="3" spans="1:7" ht="15" customHeight="1" thickTop="1">
      <c r="A3" s="89" t="s">
        <v>48</v>
      </c>
      <c r="B3" s="90" t="s">
        <v>49</v>
      </c>
      <c r="C3" s="91" t="s">
        <v>50</v>
      </c>
      <c r="D3" s="91" t="s">
        <v>51</v>
      </c>
      <c r="E3" s="91" t="s">
        <v>52</v>
      </c>
      <c r="F3" s="91" t="s">
        <v>53</v>
      </c>
      <c r="G3" s="92" t="s">
        <v>54</v>
      </c>
    </row>
    <row r="4" spans="1:7" ht="15" customHeight="1">
      <c r="A4" s="93"/>
      <c r="B4" s="94"/>
      <c r="C4" s="94"/>
      <c r="D4" s="94"/>
      <c r="E4" s="94"/>
      <c r="F4" s="94"/>
      <c r="G4" s="95"/>
    </row>
    <row r="5" spans="1:7" ht="6" customHeight="1">
      <c r="A5" s="96"/>
      <c r="B5" s="97"/>
      <c r="C5" s="98"/>
      <c r="D5" s="98"/>
      <c r="E5" s="98"/>
      <c r="F5" s="98"/>
      <c r="G5" s="98"/>
    </row>
    <row r="6" spans="1:7" ht="12" customHeight="1">
      <c r="A6" s="33" t="s">
        <v>16</v>
      </c>
      <c r="B6" s="99">
        <f>SUM(C6:G6)</f>
        <v>16096865</v>
      </c>
      <c r="C6" s="35">
        <v>11464058</v>
      </c>
      <c r="D6" s="35">
        <v>1189083</v>
      </c>
      <c r="E6" s="35">
        <v>3377847</v>
      </c>
      <c r="F6" s="35">
        <v>52016</v>
      </c>
      <c r="G6" s="35">
        <v>13861</v>
      </c>
    </row>
    <row r="7" spans="1:7" ht="12" customHeight="1">
      <c r="A7" s="75" t="s">
        <v>41</v>
      </c>
      <c r="B7" s="99">
        <f>SUM(C7:G7)</f>
        <v>18325897</v>
      </c>
      <c r="C7" s="35">
        <v>12823083</v>
      </c>
      <c r="D7" s="35">
        <v>1391766</v>
      </c>
      <c r="E7" s="35">
        <v>4032270</v>
      </c>
      <c r="F7" s="35">
        <v>58956</v>
      </c>
      <c r="G7" s="35">
        <v>19822</v>
      </c>
    </row>
    <row r="8" spans="1:7" ht="12" customHeight="1">
      <c r="A8" s="75" t="s">
        <v>42</v>
      </c>
      <c r="B8" s="99">
        <f>SUM(C8:G8)</f>
        <v>21084275</v>
      </c>
      <c r="C8" s="35">
        <v>14512110</v>
      </c>
      <c r="D8" s="35">
        <v>1613204</v>
      </c>
      <c r="E8" s="35">
        <v>4898093</v>
      </c>
      <c r="F8" s="35">
        <v>44110</v>
      </c>
      <c r="G8" s="35">
        <v>16758</v>
      </c>
    </row>
    <row r="9" spans="1:7" ht="12" customHeight="1">
      <c r="A9" s="75" t="s">
        <v>43</v>
      </c>
      <c r="B9" s="99">
        <v>26032922</v>
      </c>
      <c r="C9" s="35">
        <v>17720237</v>
      </c>
      <c r="D9" s="35">
        <v>1835596</v>
      </c>
      <c r="E9" s="35">
        <v>6421827</v>
      </c>
      <c r="F9" s="35">
        <v>33685</v>
      </c>
      <c r="G9" s="35">
        <v>21579</v>
      </c>
    </row>
    <row r="10" spans="1:7" ht="12" customHeight="1">
      <c r="A10" s="75"/>
      <c r="B10" s="99"/>
      <c r="C10" s="35"/>
      <c r="D10" s="35"/>
      <c r="E10" s="35"/>
      <c r="F10" s="35"/>
      <c r="G10" s="35"/>
    </row>
    <row r="11" spans="1:7" s="101" customFormat="1" ht="12" customHeight="1">
      <c r="A11" s="77" t="s">
        <v>44</v>
      </c>
      <c r="B11" s="100">
        <v>30925606</v>
      </c>
      <c r="C11" s="40">
        <v>19991888</v>
      </c>
      <c r="D11" s="40">
        <v>2127184</v>
      </c>
      <c r="E11" s="40">
        <v>8748682</v>
      </c>
      <c r="F11" s="40">
        <v>35198</v>
      </c>
      <c r="G11" s="40">
        <v>22656</v>
      </c>
    </row>
    <row r="12" spans="1:7" ht="12" customHeight="1">
      <c r="A12" s="43"/>
      <c r="B12" s="99"/>
      <c r="C12" s="34"/>
      <c r="D12" s="34"/>
      <c r="E12" s="34"/>
      <c r="F12" s="34"/>
      <c r="G12" s="34"/>
    </row>
    <row r="13" spans="1:7" ht="12" customHeight="1">
      <c r="A13" s="45" t="s">
        <v>17</v>
      </c>
      <c r="B13" s="99">
        <v>3293065</v>
      </c>
      <c r="C13" s="34">
        <v>2228336</v>
      </c>
      <c r="D13" s="34">
        <v>287451</v>
      </c>
      <c r="E13" s="34">
        <v>773334</v>
      </c>
      <c r="F13" s="34">
        <v>959</v>
      </c>
      <c r="G13" s="34">
        <v>2984</v>
      </c>
    </row>
    <row r="14" spans="1:7" ht="12" customHeight="1">
      <c r="A14" s="47" t="s">
        <v>18</v>
      </c>
      <c r="B14" s="99">
        <v>2449865</v>
      </c>
      <c r="C14" s="34">
        <v>1559595</v>
      </c>
      <c r="D14" s="34">
        <v>222284</v>
      </c>
      <c r="E14" s="34">
        <v>665684</v>
      </c>
      <c r="F14" s="34">
        <v>1648</v>
      </c>
      <c r="G14" s="34">
        <v>655</v>
      </c>
    </row>
    <row r="15" spans="1:7" ht="12" customHeight="1">
      <c r="A15" s="47" t="s">
        <v>19</v>
      </c>
      <c r="B15" s="99">
        <v>2048540</v>
      </c>
      <c r="C15" s="34">
        <v>1287028</v>
      </c>
      <c r="D15" s="34">
        <v>189733</v>
      </c>
      <c r="E15" s="34">
        <v>569064</v>
      </c>
      <c r="F15" s="34">
        <v>991</v>
      </c>
      <c r="G15" s="34">
        <v>1725</v>
      </c>
    </row>
    <row r="16" spans="1:7" ht="12" customHeight="1">
      <c r="A16" s="47" t="s">
        <v>20</v>
      </c>
      <c r="B16" s="99">
        <f>SUM(C16:G16)</f>
        <v>2468320</v>
      </c>
      <c r="C16" s="34">
        <v>1699011</v>
      </c>
      <c r="D16" s="34">
        <v>151049</v>
      </c>
      <c r="E16" s="34">
        <v>615659</v>
      </c>
      <c r="F16" s="34">
        <v>868</v>
      </c>
      <c r="G16" s="34">
        <v>1733</v>
      </c>
    </row>
    <row r="17" spans="1:7" ht="12" customHeight="1">
      <c r="A17" s="47" t="s">
        <v>21</v>
      </c>
      <c r="B17" s="99">
        <f>SUM(C17:G17)</f>
        <v>2295989</v>
      </c>
      <c r="C17" s="34">
        <v>1486472</v>
      </c>
      <c r="D17" s="34">
        <v>129234</v>
      </c>
      <c r="E17" s="34">
        <v>677398</v>
      </c>
      <c r="F17" s="34">
        <v>1131</v>
      </c>
      <c r="G17" s="34">
        <v>1754</v>
      </c>
    </row>
    <row r="18" spans="1:7" ht="12" customHeight="1">
      <c r="A18" s="47" t="s">
        <v>22</v>
      </c>
      <c r="B18" s="99">
        <f>SUM(C18:G18)</f>
        <v>2516166</v>
      </c>
      <c r="C18" s="34">
        <v>1554857</v>
      </c>
      <c r="D18" s="34">
        <v>139944</v>
      </c>
      <c r="E18" s="34">
        <v>805508</v>
      </c>
      <c r="F18" s="34">
        <v>11920</v>
      </c>
      <c r="G18" s="34">
        <v>3937</v>
      </c>
    </row>
    <row r="19" spans="1:7" ht="12" customHeight="1">
      <c r="A19" s="47" t="s">
        <v>23</v>
      </c>
      <c r="B19" s="99">
        <v>2668282</v>
      </c>
      <c r="C19" s="34">
        <v>1772086</v>
      </c>
      <c r="D19" s="34">
        <v>146916</v>
      </c>
      <c r="E19" s="34">
        <v>746699</v>
      </c>
      <c r="F19" s="34">
        <v>1237</v>
      </c>
      <c r="G19" s="34">
        <v>1343</v>
      </c>
    </row>
    <row r="20" spans="1:7" ht="12" customHeight="1">
      <c r="A20" s="47" t="s">
        <v>24</v>
      </c>
      <c r="B20" s="99">
        <v>2185339</v>
      </c>
      <c r="C20" s="34">
        <v>1391031</v>
      </c>
      <c r="D20" s="34">
        <v>138428</v>
      </c>
      <c r="E20" s="34">
        <v>654343</v>
      </c>
      <c r="F20" s="34">
        <v>1097</v>
      </c>
      <c r="G20" s="34">
        <v>439</v>
      </c>
    </row>
    <row r="21" spans="1:7" ht="12" customHeight="1">
      <c r="A21" s="47" t="s">
        <v>25</v>
      </c>
      <c r="B21" s="99">
        <f>SUM(C21:G21)</f>
        <v>3335916</v>
      </c>
      <c r="C21" s="34">
        <v>2288847</v>
      </c>
      <c r="D21" s="34">
        <v>206514</v>
      </c>
      <c r="E21" s="34">
        <v>836685</v>
      </c>
      <c r="F21" s="34">
        <v>890</v>
      </c>
      <c r="G21" s="34">
        <v>2980</v>
      </c>
    </row>
    <row r="22" spans="1:7" ht="12" customHeight="1">
      <c r="A22" s="45" t="s">
        <v>26</v>
      </c>
      <c r="B22" s="99">
        <v>2128966</v>
      </c>
      <c r="C22" s="34">
        <v>1353196</v>
      </c>
      <c r="D22" s="34">
        <v>178104</v>
      </c>
      <c r="E22" s="35">
        <v>594915</v>
      </c>
      <c r="F22" s="35">
        <v>980</v>
      </c>
      <c r="G22" s="35">
        <v>1772</v>
      </c>
    </row>
    <row r="23" spans="1:7" ht="12" customHeight="1">
      <c r="A23" s="47" t="s">
        <v>27</v>
      </c>
      <c r="B23" s="99">
        <v>2394780</v>
      </c>
      <c r="C23" s="34">
        <v>1487993</v>
      </c>
      <c r="D23" s="34">
        <v>173827</v>
      </c>
      <c r="E23" s="34">
        <v>719540</v>
      </c>
      <c r="F23" s="34">
        <v>11610</v>
      </c>
      <c r="G23" s="34">
        <v>1811</v>
      </c>
    </row>
    <row r="24" spans="1:7" ht="12" customHeight="1">
      <c r="A24" s="47" t="s">
        <v>28</v>
      </c>
      <c r="B24" s="99">
        <v>3140378</v>
      </c>
      <c r="C24" s="34">
        <v>1883436</v>
      </c>
      <c r="D24" s="34">
        <v>163700</v>
      </c>
      <c r="E24" s="34">
        <v>1089853</v>
      </c>
      <c r="F24" s="34">
        <v>1867</v>
      </c>
      <c r="G24" s="34">
        <v>1523</v>
      </c>
    </row>
    <row r="25" spans="1:7" ht="6" customHeight="1">
      <c r="A25" s="102"/>
      <c r="B25" s="103"/>
      <c r="C25" s="103"/>
      <c r="D25" s="103"/>
      <c r="E25" s="103"/>
      <c r="F25" s="103"/>
      <c r="G25" s="103"/>
    </row>
    <row r="26" spans="1:7" ht="12" customHeight="1">
      <c r="A26" s="55" t="s">
        <v>29</v>
      </c>
      <c r="B26" s="104"/>
      <c r="C26" s="104"/>
      <c r="D26" s="104"/>
      <c r="E26" s="104"/>
      <c r="F26" s="104"/>
      <c r="G26" s="104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2009-05-19T04:13:41Z</dcterms:created>
  <dcterms:modified xsi:type="dcterms:W3CDTF">2009-05-19T04:13:48Z</dcterms:modified>
  <cp:category/>
  <cp:version/>
  <cp:contentType/>
  <cp:contentStatus/>
</cp:coreProperties>
</file>