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98" sheetId="1" r:id="rId1"/>
  </sheets>
  <externalReferences>
    <externalReference r:id="rId4"/>
  </externalReferences>
  <definedNames>
    <definedName name="_xlnm.Print_Area" localSheetId="0">'198'!$A$1:$U$35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<sst xmlns="http://schemas.openxmlformats.org/spreadsheetml/2006/main" count="59" uniqueCount="57">
  <si>
    <t xml:space="preserve">                              198．　市　　　　郡　　　　別　　　　県　　　　内　　　　純　　　　生　　　　産</t>
  </si>
  <si>
    <t>　（単位　100万円）</t>
  </si>
  <si>
    <t>市　　　　　郡</t>
  </si>
  <si>
    <t>総　　額</t>
  </si>
  <si>
    <t>第　　1　　次　　産　　業</t>
  </si>
  <si>
    <t>第　　２　　次　　産  　　業</t>
  </si>
  <si>
    <t>第　　　   3　　　   次　　　   産　　　   業</t>
  </si>
  <si>
    <t>産　業　構　成　比</t>
  </si>
  <si>
    <t>標示</t>
  </si>
  <si>
    <t>農　　業</t>
  </si>
  <si>
    <t>林　　業</t>
  </si>
  <si>
    <t>漁業、水産</t>
  </si>
  <si>
    <t>鉱　　業</t>
  </si>
  <si>
    <t>建 設 業</t>
  </si>
  <si>
    <t>製 造 業</t>
  </si>
  <si>
    <t>総　額</t>
  </si>
  <si>
    <t>卸 売 、</t>
  </si>
  <si>
    <t>金融、保険</t>
  </si>
  <si>
    <t>運輸通信</t>
  </si>
  <si>
    <t>サービス業</t>
  </si>
  <si>
    <t>公　務</t>
  </si>
  <si>
    <t>第 1 次</t>
  </si>
  <si>
    <t>第 2 次</t>
  </si>
  <si>
    <t>第 3 次</t>
  </si>
  <si>
    <t>養  殖  業</t>
  </si>
  <si>
    <t>小 売 業</t>
  </si>
  <si>
    <t>不動産業</t>
  </si>
  <si>
    <t>公益事業</t>
  </si>
  <si>
    <t>番号</t>
  </si>
  <si>
    <t>総額</t>
  </si>
  <si>
    <t>総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</si>
  <si>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</si>
  <si>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</si>
  <si>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</si>
  <si>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</si>
  <si>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</si>
  <si>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</si>
  <si>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</si>
  <si>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</si>
  <si>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</si>
  <si>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</si>
  <si>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</si>
  <si>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</si>
  <si>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</si>
  <si>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</si>
  <si>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</si>
  <si>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</si>
  <si>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</si>
  <si>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</si>
  <si>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</si>
  <si>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</si>
  <si>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</si>
  <si>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</si>
  <si>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</si>
  <si>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 xml:space="preserve"> 資料：県統計調査課「県民所得統計」</t>
  </si>
  <si>
    <t xml:space="preserve"> 注　県内純生産は県内に居住する個人、法人等の経済主体が1年間その生産活動によって生産した純生産物（生産された財貨やサービスの価値から、その生産に要した原材料、動力等の中間生産物や減価償却費等を控除したもの）を貨幣額で</t>
  </si>
  <si>
    <t xml:space="preserve"> 　　評価して産業別に表わしたものである。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</si>
</sst>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#,##0"/>
    <numFmt numFmtId="177" formatCode="_ * #,##0.0_ ;_ * \-#,##0.0_ ;_ * &quot;-&quot;?_ ;_ @_ "/>
    <numFmt numFmtId="178" formatCode="#,##0_ 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10"/>
      <color indexed="8"/>
      <name val="ＭＳ 明朝"/>
      <family val="1"/>
    </font>
    <font>
      <sz val="6"/>
      <name val="ＭＳ Ｐ明朝"/>
      <family val="1"/>
    </font>
    <font>
      <sz val="10"/>
      <color indexed="8"/>
      <name val="ＭＳ ゴシック"/>
      <family val="3"/>
    </font>
    <font>
      <sz val="9"/>
      <name val="ＭＳ 明朝"/>
      <family val="1"/>
    </font>
    <font>
      <sz val="9"/>
      <color indexed="8"/>
      <name val="ＭＳ 明朝"/>
      <family val="1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176" fontId="18" fillId="0" borderId="0" xfId="0" applyNumberFormat="1" applyFont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17" xfId="0" applyFont="1" applyBorder="1" applyAlignment="1">
      <alignment horizontal="distributed" vertical="center"/>
    </xf>
    <xf numFmtId="0" fontId="20" fillId="0" borderId="16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21" xfId="0" applyFont="1" applyBorder="1" applyAlignment="1">
      <alignment horizontal="distributed" vertical="center"/>
    </xf>
    <xf numFmtId="0" fontId="20" fillId="0" borderId="22" xfId="0" applyFont="1" applyBorder="1" applyAlignment="1">
      <alignment vertical="center"/>
    </xf>
    <xf numFmtId="0" fontId="20" fillId="0" borderId="18" xfId="0" applyFont="1" applyBorder="1" applyAlignment="1">
      <alignment vertical="center"/>
    </xf>
    <xf numFmtId="0" fontId="20" fillId="0" borderId="17" xfId="0" applyFont="1" applyBorder="1" applyAlignment="1">
      <alignment vertical="center"/>
    </xf>
    <xf numFmtId="0" fontId="22" fillId="0" borderId="0" xfId="0" applyFont="1" applyBorder="1" applyAlignment="1">
      <alignment horizontal="distributed" vertical="center"/>
    </xf>
    <xf numFmtId="0" fontId="22" fillId="0" borderId="15" xfId="0" applyFont="1" applyBorder="1" applyAlignment="1">
      <alignment horizontal="distributed" vertical="center"/>
    </xf>
    <xf numFmtId="41" fontId="22" fillId="0" borderId="0" xfId="0" applyNumberFormat="1" applyFont="1" applyAlignment="1">
      <alignment horizontal="center" vertical="center"/>
    </xf>
    <xf numFmtId="177" fontId="22" fillId="0" borderId="0" xfId="0" applyNumberFormat="1" applyFont="1" applyAlignment="1">
      <alignment horizontal="right" vertical="center"/>
    </xf>
    <xf numFmtId="0" fontId="22" fillId="0" borderId="16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0" fillId="0" borderId="0" xfId="0" applyFont="1" applyBorder="1" applyAlignment="1">
      <alignment horizontal="distributed" vertical="center"/>
    </xf>
    <xf numFmtId="0" fontId="20" fillId="0" borderId="15" xfId="0" applyFont="1" applyBorder="1" applyAlignment="1">
      <alignment horizontal="distributed" vertical="center"/>
    </xf>
    <xf numFmtId="41" fontId="20" fillId="0" borderId="0" xfId="0" applyNumberFormat="1" applyFont="1" applyAlignment="1">
      <alignment horizontal="center" vertical="center"/>
    </xf>
    <xf numFmtId="177" fontId="20" fillId="0" borderId="0" xfId="0" applyNumberFormat="1" applyFont="1" applyAlignment="1">
      <alignment horizontal="right" vertical="center"/>
    </xf>
    <xf numFmtId="0" fontId="20" fillId="0" borderId="0" xfId="0" applyFont="1" applyBorder="1" applyAlignment="1">
      <alignment horizontal="center" vertical="center"/>
    </xf>
    <xf numFmtId="0" fontId="20" fillId="0" borderId="15" xfId="0" applyFont="1" applyBorder="1" applyAlignment="1">
      <alignment horizontal="distributed" vertical="center"/>
    </xf>
    <xf numFmtId="178" fontId="20" fillId="0" borderId="0" xfId="0" applyNumberFormat="1" applyFont="1" applyAlignment="1">
      <alignment horizontal="right" vertical="center"/>
    </xf>
    <xf numFmtId="0" fontId="20" fillId="0" borderId="19" xfId="0" applyFont="1" applyBorder="1" applyAlignment="1">
      <alignment vertical="center"/>
    </xf>
    <xf numFmtId="0" fontId="20" fillId="0" borderId="20" xfId="0" applyFont="1" applyBorder="1" applyAlignment="1">
      <alignment vertical="center"/>
    </xf>
    <xf numFmtId="0" fontId="20" fillId="0" borderId="21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4" fillId="0" borderId="22" xfId="0" applyFont="1" applyBorder="1" applyAlignment="1">
      <alignment vertical="center"/>
    </xf>
    <xf numFmtId="0" fontId="24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0</xdr:row>
      <xdr:rowOff>0</xdr:rowOff>
    </xdr:from>
    <xdr:to>
      <xdr:col>4</xdr:col>
      <xdr:colOff>342900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2352675" y="0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9;&#24180;&#12288;&#22823;&#20998;&#30476;&#32113;&#35336;&#24180;&#37969;\&#26157;&#21644;43&#24180;&#24230;17&#30476;&#27665;&#25152;&#24471;197-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7A．B"/>
      <sheetName val="197C"/>
      <sheetName val="198"/>
      <sheetName val="199"/>
      <sheetName val="200"/>
      <sheetName val="2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5"/>
  <sheetViews>
    <sheetView tabSelected="1" zoomScalePageLayoutView="0" workbookViewId="0" topLeftCell="A1">
      <selection activeCell="A1" sqref="A1:U1"/>
    </sheetView>
  </sheetViews>
  <sheetFormatPr defaultColWidth="8.875" defaultRowHeight="12.75"/>
  <cols>
    <col min="1" max="1" width="2.75390625" style="3" customWidth="1"/>
    <col min="2" max="2" width="16.75390625" style="3" customWidth="1"/>
    <col min="3" max="3" width="10.75390625" style="3" customWidth="1"/>
    <col min="4" max="13" width="9.75390625" style="3" customWidth="1"/>
    <col min="14" max="16" width="10.75390625" style="3" customWidth="1"/>
    <col min="17" max="17" width="9.75390625" style="3" customWidth="1"/>
    <col min="18" max="20" width="9.25390625" style="3" customWidth="1"/>
    <col min="21" max="21" width="5.75390625" style="3" customWidth="1"/>
    <col min="22" max="16384" width="8.875" style="3" customWidth="1"/>
  </cols>
  <sheetData>
    <row r="1" spans="1:21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ht="12.75" thickBot="1">
      <c r="A2" s="3" t="s">
        <v>1</v>
      </c>
    </row>
    <row r="3" spans="1:21" ht="12.75" thickTop="1">
      <c r="A3" s="4" t="s">
        <v>2</v>
      </c>
      <c r="B3" s="5"/>
      <c r="C3" s="6" t="s">
        <v>3</v>
      </c>
      <c r="D3" s="7" t="s">
        <v>4</v>
      </c>
      <c r="E3" s="8"/>
      <c r="F3" s="8"/>
      <c r="G3" s="8"/>
      <c r="H3" s="7" t="s">
        <v>5</v>
      </c>
      <c r="I3" s="8"/>
      <c r="J3" s="8"/>
      <c r="K3" s="8"/>
      <c r="L3" s="7" t="s">
        <v>6</v>
      </c>
      <c r="M3" s="8"/>
      <c r="N3" s="8"/>
      <c r="O3" s="8"/>
      <c r="P3" s="9"/>
      <c r="Q3" s="9"/>
      <c r="R3" s="7" t="s">
        <v>7</v>
      </c>
      <c r="S3" s="10"/>
      <c r="T3" s="10"/>
      <c r="U3" s="11" t="s">
        <v>8</v>
      </c>
    </row>
    <row r="4" spans="1:21" ht="12">
      <c r="A4" s="12"/>
      <c r="B4" s="13"/>
      <c r="C4" s="14"/>
      <c r="D4" s="15" t="s">
        <v>3</v>
      </c>
      <c r="E4" s="15" t="s">
        <v>9</v>
      </c>
      <c r="F4" s="15" t="s">
        <v>10</v>
      </c>
      <c r="G4" s="16" t="s">
        <v>11</v>
      </c>
      <c r="H4" s="15" t="s">
        <v>3</v>
      </c>
      <c r="I4" s="15" t="s">
        <v>12</v>
      </c>
      <c r="J4" s="15" t="s">
        <v>13</v>
      </c>
      <c r="K4" s="17" t="s">
        <v>14</v>
      </c>
      <c r="L4" s="15" t="s">
        <v>15</v>
      </c>
      <c r="M4" s="16" t="s">
        <v>16</v>
      </c>
      <c r="N4" s="18" t="s">
        <v>17</v>
      </c>
      <c r="O4" s="16" t="s">
        <v>18</v>
      </c>
      <c r="P4" s="15" t="s">
        <v>19</v>
      </c>
      <c r="Q4" s="15" t="s">
        <v>20</v>
      </c>
      <c r="R4" s="15" t="s">
        <v>21</v>
      </c>
      <c r="S4" s="15" t="s">
        <v>22</v>
      </c>
      <c r="T4" s="15" t="s">
        <v>23</v>
      </c>
      <c r="U4" s="19"/>
    </row>
    <row r="5" spans="1:21" ht="12">
      <c r="A5" s="20"/>
      <c r="B5" s="21"/>
      <c r="C5" s="22"/>
      <c r="D5" s="22"/>
      <c r="E5" s="22"/>
      <c r="F5" s="22"/>
      <c r="G5" s="23" t="s">
        <v>24</v>
      </c>
      <c r="H5" s="22"/>
      <c r="I5" s="22"/>
      <c r="J5" s="22"/>
      <c r="K5" s="21"/>
      <c r="L5" s="22"/>
      <c r="M5" s="23" t="s">
        <v>25</v>
      </c>
      <c r="N5" s="24" t="s">
        <v>26</v>
      </c>
      <c r="O5" s="23" t="s">
        <v>27</v>
      </c>
      <c r="P5" s="22"/>
      <c r="Q5" s="22"/>
      <c r="R5" s="22"/>
      <c r="S5" s="22"/>
      <c r="T5" s="22"/>
      <c r="U5" s="23" t="s">
        <v>28</v>
      </c>
    </row>
    <row r="6" spans="1:21" ht="6" customHeight="1">
      <c r="A6" s="25"/>
      <c r="B6" s="26"/>
      <c r="U6" s="27"/>
    </row>
    <row r="7" spans="1:21" s="33" customFormat="1" ht="12">
      <c r="A7" s="28" t="s">
        <v>29</v>
      </c>
      <c r="B7" s="29"/>
      <c r="C7" s="30">
        <f>SUM(C9:C31)</f>
        <v>310229</v>
      </c>
      <c r="D7" s="30">
        <f>SUM(E7:G7)</f>
        <v>63164</v>
      </c>
      <c r="E7" s="30">
        <f>SUM(E9:E31)</f>
        <v>38148</v>
      </c>
      <c r="F7" s="30">
        <v>19520</v>
      </c>
      <c r="G7" s="30">
        <f>SUM(G9:G31)</f>
        <v>5496</v>
      </c>
      <c r="H7" s="30">
        <v>85539</v>
      </c>
      <c r="I7" s="30">
        <v>4706</v>
      </c>
      <c r="J7" s="30">
        <v>33841</v>
      </c>
      <c r="K7" s="30">
        <f>SUM(K9:K31)</f>
        <v>46993</v>
      </c>
      <c r="L7" s="30">
        <f>SUM(M7:Q7)</f>
        <v>161525</v>
      </c>
      <c r="M7" s="30">
        <v>44271</v>
      </c>
      <c r="N7" s="30">
        <v>26168</v>
      </c>
      <c r="O7" s="30">
        <v>21980</v>
      </c>
      <c r="P7" s="30">
        <v>51380</v>
      </c>
      <c r="Q7" s="30">
        <v>17726</v>
      </c>
      <c r="R7" s="31">
        <v>20.3</v>
      </c>
      <c r="S7" s="31">
        <v>27.6</v>
      </c>
      <c r="T7" s="31">
        <v>52.1</v>
      </c>
      <c r="U7" s="32" t="s">
        <v>30</v>
      </c>
    </row>
    <row r="8" spans="1:21" ht="12">
      <c r="A8" s="34"/>
      <c r="B8" s="35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7"/>
      <c r="S8" s="37"/>
      <c r="T8" s="37"/>
      <c r="U8" s="19"/>
    </row>
    <row r="9" spans="1:21" ht="12">
      <c r="A9" s="38">
        <v>1</v>
      </c>
      <c r="B9" s="39" t="s">
        <v>31</v>
      </c>
      <c r="C9" s="36">
        <f>SUM(D9+H9+L9)</f>
        <v>78377</v>
      </c>
      <c r="D9" s="36">
        <v>4708</v>
      </c>
      <c r="E9" s="36">
        <v>3511</v>
      </c>
      <c r="F9" s="36">
        <v>700</v>
      </c>
      <c r="G9" s="36">
        <v>496</v>
      </c>
      <c r="H9" s="36">
        <v>23915</v>
      </c>
      <c r="I9" s="36">
        <v>325</v>
      </c>
      <c r="J9" s="36">
        <v>8159</v>
      </c>
      <c r="K9" s="36">
        <v>15432</v>
      </c>
      <c r="L9" s="36">
        <f aca="true" t="shared" si="0" ref="L9:L31">SUM(M9:Q9)</f>
        <v>49754</v>
      </c>
      <c r="M9" s="36">
        <v>16646</v>
      </c>
      <c r="N9" s="36">
        <v>10111</v>
      </c>
      <c r="O9" s="36">
        <v>7526</v>
      </c>
      <c r="P9" s="36">
        <v>10846</v>
      </c>
      <c r="Q9" s="36">
        <v>4625</v>
      </c>
      <c r="R9" s="37">
        <v>6</v>
      </c>
      <c r="S9" s="37">
        <v>30.5</v>
      </c>
      <c r="T9" s="37">
        <v>63.5</v>
      </c>
      <c r="U9" s="19">
        <v>1</v>
      </c>
    </row>
    <row r="10" spans="1:21" ht="12">
      <c r="A10" s="38">
        <v>2</v>
      </c>
      <c r="B10" s="39" t="s">
        <v>32</v>
      </c>
      <c r="C10" s="36">
        <v>34622</v>
      </c>
      <c r="D10" s="36">
        <v>880</v>
      </c>
      <c r="E10" s="36">
        <v>549</v>
      </c>
      <c r="F10" s="36">
        <v>277</v>
      </c>
      <c r="G10" s="36">
        <v>53</v>
      </c>
      <c r="H10" s="36">
        <f aca="true" t="shared" si="1" ref="H10:H31">SUM(I10:K10)</f>
        <v>6831</v>
      </c>
      <c r="I10" s="36">
        <v>168</v>
      </c>
      <c r="J10" s="36">
        <v>5138</v>
      </c>
      <c r="K10" s="36">
        <v>1525</v>
      </c>
      <c r="L10" s="36">
        <f t="shared" si="0"/>
        <v>26912</v>
      </c>
      <c r="M10" s="36">
        <v>6678</v>
      </c>
      <c r="N10" s="36">
        <v>4263</v>
      </c>
      <c r="O10" s="36">
        <v>2260</v>
      </c>
      <c r="P10" s="36">
        <v>10265</v>
      </c>
      <c r="Q10" s="36">
        <v>3446</v>
      </c>
      <c r="R10" s="37">
        <v>2.6</v>
      </c>
      <c r="S10" s="37">
        <v>19.7</v>
      </c>
      <c r="T10" s="37">
        <v>77.7</v>
      </c>
      <c r="U10" s="19">
        <v>2</v>
      </c>
    </row>
    <row r="11" spans="1:21" ht="12">
      <c r="A11" s="38">
        <v>3</v>
      </c>
      <c r="B11" s="39" t="s">
        <v>33</v>
      </c>
      <c r="C11" s="36">
        <v>17724</v>
      </c>
      <c r="D11" s="36">
        <v>2332</v>
      </c>
      <c r="E11" s="36">
        <v>1651</v>
      </c>
      <c r="F11" s="36">
        <v>12</v>
      </c>
      <c r="G11" s="36">
        <v>668</v>
      </c>
      <c r="H11" s="36">
        <v>5183</v>
      </c>
      <c r="I11" s="36">
        <v>49</v>
      </c>
      <c r="J11" s="36">
        <v>2016</v>
      </c>
      <c r="K11" s="36">
        <v>3117</v>
      </c>
      <c r="L11" s="36">
        <v>10210</v>
      </c>
      <c r="M11" s="36">
        <v>3676</v>
      </c>
      <c r="N11" s="36">
        <v>1989</v>
      </c>
      <c r="O11" s="36">
        <v>1268</v>
      </c>
      <c r="P11" s="36">
        <v>2583</v>
      </c>
      <c r="Q11" s="36">
        <v>693</v>
      </c>
      <c r="R11" s="37">
        <v>13.2</v>
      </c>
      <c r="S11" s="37">
        <v>29.2</v>
      </c>
      <c r="T11" s="37">
        <v>57.6</v>
      </c>
      <c r="U11" s="19">
        <v>3</v>
      </c>
    </row>
    <row r="12" spans="1:21" ht="12">
      <c r="A12" s="38">
        <v>4</v>
      </c>
      <c r="B12" s="39" t="s">
        <v>34</v>
      </c>
      <c r="C12" s="36">
        <v>15629</v>
      </c>
      <c r="D12" s="36">
        <v>2543</v>
      </c>
      <c r="E12" s="36">
        <v>1606</v>
      </c>
      <c r="F12" s="36">
        <v>917</v>
      </c>
      <c r="G12" s="36">
        <v>19</v>
      </c>
      <c r="H12" s="36">
        <f t="shared" si="1"/>
        <v>4121</v>
      </c>
      <c r="I12" s="36">
        <v>77</v>
      </c>
      <c r="J12" s="36">
        <v>1772</v>
      </c>
      <c r="K12" s="36">
        <v>2272</v>
      </c>
      <c r="L12" s="36">
        <v>8966</v>
      </c>
      <c r="M12" s="36">
        <v>2782</v>
      </c>
      <c r="N12" s="36">
        <v>1895</v>
      </c>
      <c r="O12" s="36">
        <v>972</v>
      </c>
      <c r="P12" s="36">
        <v>2566</v>
      </c>
      <c r="Q12" s="36">
        <v>572</v>
      </c>
      <c r="R12" s="37">
        <v>16.2</v>
      </c>
      <c r="S12" s="37">
        <v>26.4</v>
      </c>
      <c r="T12" s="37">
        <v>57.4</v>
      </c>
      <c r="U12" s="19">
        <v>4</v>
      </c>
    </row>
    <row r="13" spans="1:21" ht="12">
      <c r="A13" s="38">
        <v>5</v>
      </c>
      <c r="B13" s="39" t="s">
        <v>35</v>
      </c>
      <c r="C13" s="36">
        <f aca="true" t="shared" si="2" ref="C13:C31">SUM(D13+H13+L13)</f>
        <v>14826</v>
      </c>
      <c r="D13" s="36">
        <f aca="true" t="shared" si="3" ref="D13:D31">SUM(E13:G13)</f>
        <v>1520</v>
      </c>
      <c r="E13" s="36">
        <v>722</v>
      </c>
      <c r="F13" s="36">
        <v>702</v>
      </c>
      <c r="G13" s="36">
        <v>96</v>
      </c>
      <c r="H13" s="36">
        <f t="shared" si="1"/>
        <v>5550</v>
      </c>
      <c r="I13" s="36">
        <v>67</v>
      </c>
      <c r="J13" s="36">
        <v>1177</v>
      </c>
      <c r="K13" s="36">
        <v>4306</v>
      </c>
      <c r="L13" s="36">
        <v>7756</v>
      </c>
      <c r="M13" s="36">
        <v>2427</v>
      </c>
      <c r="N13" s="36">
        <v>1345</v>
      </c>
      <c r="O13" s="36">
        <v>1325</v>
      </c>
      <c r="P13" s="36">
        <v>2070</v>
      </c>
      <c r="Q13" s="36">
        <v>588</v>
      </c>
      <c r="R13" s="37">
        <v>10.3</v>
      </c>
      <c r="S13" s="37">
        <v>37.4</v>
      </c>
      <c r="T13" s="37">
        <v>52.3</v>
      </c>
      <c r="U13" s="19">
        <v>5</v>
      </c>
    </row>
    <row r="14" spans="1:21" ht="12">
      <c r="A14" s="38">
        <v>6</v>
      </c>
      <c r="B14" s="39" t="s">
        <v>36</v>
      </c>
      <c r="C14" s="36">
        <f t="shared" si="2"/>
        <v>13716</v>
      </c>
      <c r="D14" s="36">
        <f t="shared" si="3"/>
        <v>2123</v>
      </c>
      <c r="E14" s="36">
        <v>1106</v>
      </c>
      <c r="F14" s="36">
        <v>413</v>
      </c>
      <c r="G14" s="36">
        <v>604</v>
      </c>
      <c r="H14" s="36">
        <f t="shared" si="1"/>
        <v>6681</v>
      </c>
      <c r="I14" s="36">
        <v>54</v>
      </c>
      <c r="J14" s="36">
        <v>1015</v>
      </c>
      <c r="K14" s="36">
        <v>5612</v>
      </c>
      <c r="L14" s="36">
        <v>4912</v>
      </c>
      <c r="M14" s="36">
        <v>1337</v>
      </c>
      <c r="N14" s="36">
        <v>754</v>
      </c>
      <c r="O14" s="36">
        <v>791</v>
      </c>
      <c r="P14" s="36">
        <v>1545</v>
      </c>
      <c r="Q14" s="36">
        <v>486</v>
      </c>
      <c r="R14" s="37">
        <v>15.5</v>
      </c>
      <c r="S14" s="37">
        <v>48.7</v>
      </c>
      <c r="T14" s="37">
        <v>35.8</v>
      </c>
      <c r="U14" s="19">
        <v>6</v>
      </c>
    </row>
    <row r="15" spans="1:21" ht="12">
      <c r="A15" s="38">
        <v>7</v>
      </c>
      <c r="B15" s="39" t="s">
        <v>37</v>
      </c>
      <c r="C15" s="36">
        <v>11083</v>
      </c>
      <c r="D15" s="36">
        <v>1277</v>
      </c>
      <c r="E15" s="36">
        <v>599</v>
      </c>
      <c r="F15" s="36">
        <v>201</v>
      </c>
      <c r="G15" s="36">
        <v>478</v>
      </c>
      <c r="H15" s="36">
        <f t="shared" si="1"/>
        <v>6024</v>
      </c>
      <c r="I15" s="36">
        <v>2048</v>
      </c>
      <c r="J15" s="36">
        <v>745</v>
      </c>
      <c r="K15" s="36">
        <v>3231</v>
      </c>
      <c r="L15" s="36">
        <f t="shared" si="0"/>
        <v>3781</v>
      </c>
      <c r="M15" s="36">
        <v>1022</v>
      </c>
      <c r="N15" s="36">
        <v>531</v>
      </c>
      <c r="O15" s="36">
        <v>809</v>
      </c>
      <c r="P15" s="36">
        <v>1105</v>
      </c>
      <c r="Q15" s="36">
        <v>314</v>
      </c>
      <c r="R15" s="37">
        <v>11.5</v>
      </c>
      <c r="S15" s="37">
        <v>54.4</v>
      </c>
      <c r="T15" s="37">
        <v>34.1</v>
      </c>
      <c r="U15" s="19">
        <v>7</v>
      </c>
    </row>
    <row r="16" spans="1:21" ht="12">
      <c r="A16" s="38">
        <v>8</v>
      </c>
      <c r="B16" s="39" t="s">
        <v>38</v>
      </c>
      <c r="C16" s="36">
        <v>6723</v>
      </c>
      <c r="D16" s="36">
        <f t="shared" si="3"/>
        <v>2127</v>
      </c>
      <c r="E16" s="36">
        <v>1544</v>
      </c>
      <c r="F16" s="36">
        <v>582</v>
      </c>
      <c r="G16" s="36">
        <v>1</v>
      </c>
      <c r="H16" s="36">
        <f t="shared" si="1"/>
        <v>931</v>
      </c>
      <c r="I16" s="36">
        <v>40</v>
      </c>
      <c r="J16" s="36">
        <v>665</v>
      </c>
      <c r="K16" s="36">
        <v>226</v>
      </c>
      <c r="L16" s="36">
        <f t="shared" si="0"/>
        <v>3664</v>
      </c>
      <c r="M16" s="36">
        <v>994</v>
      </c>
      <c r="N16" s="36">
        <v>481</v>
      </c>
      <c r="O16" s="36">
        <v>611</v>
      </c>
      <c r="P16" s="36">
        <v>1223</v>
      </c>
      <c r="Q16" s="36">
        <v>355</v>
      </c>
      <c r="R16" s="37">
        <v>31.6</v>
      </c>
      <c r="S16" s="37">
        <v>13.9</v>
      </c>
      <c r="T16" s="37">
        <v>54.5</v>
      </c>
      <c r="U16" s="19">
        <v>8</v>
      </c>
    </row>
    <row r="17" spans="1:21" ht="12">
      <c r="A17" s="38">
        <v>9</v>
      </c>
      <c r="B17" s="39" t="s">
        <v>39</v>
      </c>
      <c r="C17" s="36">
        <v>5693</v>
      </c>
      <c r="D17" s="36">
        <v>1684</v>
      </c>
      <c r="E17" s="36">
        <v>1263</v>
      </c>
      <c r="F17" s="36">
        <v>333</v>
      </c>
      <c r="G17" s="36">
        <v>89</v>
      </c>
      <c r="H17" s="36">
        <f t="shared" si="1"/>
        <v>956</v>
      </c>
      <c r="I17" s="36">
        <v>49</v>
      </c>
      <c r="J17" s="36">
        <v>540</v>
      </c>
      <c r="K17" s="36">
        <v>367</v>
      </c>
      <c r="L17" s="36">
        <f t="shared" si="0"/>
        <v>3054</v>
      </c>
      <c r="M17" s="36">
        <v>784</v>
      </c>
      <c r="N17" s="36">
        <v>659</v>
      </c>
      <c r="O17" s="36">
        <v>345</v>
      </c>
      <c r="P17" s="36">
        <v>966</v>
      </c>
      <c r="Q17" s="36">
        <v>300</v>
      </c>
      <c r="R17" s="37">
        <v>29.6</v>
      </c>
      <c r="S17" s="37">
        <v>16.8</v>
      </c>
      <c r="T17" s="37">
        <v>53.6</v>
      </c>
      <c r="U17" s="19">
        <v>9</v>
      </c>
    </row>
    <row r="18" spans="1:21" ht="12">
      <c r="A18" s="38">
        <v>10</v>
      </c>
      <c r="B18" s="39" t="s">
        <v>40</v>
      </c>
      <c r="C18" s="36">
        <f t="shared" si="2"/>
        <v>5215</v>
      </c>
      <c r="D18" s="36">
        <f t="shared" si="3"/>
        <v>1871</v>
      </c>
      <c r="E18" s="36">
        <v>1422</v>
      </c>
      <c r="F18" s="36">
        <v>130</v>
      </c>
      <c r="G18" s="36">
        <v>319</v>
      </c>
      <c r="H18" s="36">
        <f t="shared" si="1"/>
        <v>792</v>
      </c>
      <c r="I18" s="36">
        <v>34</v>
      </c>
      <c r="J18" s="36">
        <v>489</v>
      </c>
      <c r="K18" s="36">
        <v>269</v>
      </c>
      <c r="L18" s="36">
        <f t="shared" si="0"/>
        <v>2552</v>
      </c>
      <c r="M18" s="36">
        <v>524</v>
      </c>
      <c r="N18" s="36">
        <v>570</v>
      </c>
      <c r="O18" s="36">
        <v>420</v>
      </c>
      <c r="P18" s="36">
        <v>777</v>
      </c>
      <c r="Q18" s="36">
        <v>261</v>
      </c>
      <c r="R18" s="37">
        <v>35.9</v>
      </c>
      <c r="S18" s="37">
        <v>15.2</v>
      </c>
      <c r="T18" s="37">
        <v>48.9</v>
      </c>
      <c r="U18" s="19">
        <v>10</v>
      </c>
    </row>
    <row r="19" spans="1:21" ht="12">
      <c r="A19" s="38">
        <v>11</v>
      </c>
      <c r="B19" s="39" t="s">
        <v>41</v>
      </c>
      <c r="C19" s="36">
        <f t="shared" si="2"/>
        <v>12066</v>
      </c>
      <c r="D19" s="36">
        <f t="shared" si="3"/>
        <v>4187</v>
      </c>
      <c r="E19" s="36">
        <v>3245</v>
      </c>
      <c r="F19" s="36">
        <v>309</v>
      </c>
      <c r="G19" s="36">
        <v>633</v>
      </c>
      <c r="H19" s="36">
        <f t="shared" si="1"/>
        <v>2135</v>
      </c>
      <c r="I19" s="36">
        <v>125</v>
      </c>
      <c r="J19" s="36">
        <v>1390</v>
      </c>
      <c r="K19" s="36">
        <v>620</v>
      </c>
      <c r="L19" s="36">
        <f t="shared" si="0"/>
        <v>5744</v>
      </c>
      <c r="M19" s="36">
        <v>1375</v>
      </c>
      <c r="N19" s="36">
        <v>722</v>
      </c>
      <c r="O19" s="36">
        <v>930</v>
      </c>
      <c r="P19" s="36">
        <v>2082</v>
      </c>
      <c r="Q19" s="36">
        <v>635</v>
      </c>
      <c r="R19" s="37">
        <v>34.7</v>
      </c>
      <c r="S19" s="37">
        <v>17.7</v>
      </c>
      <c r="T19" s="37">
        <v>47.6</v>
      </c>
      <c r="U19" s="19">
        <v>11</v>
      </c>
    </row>
    <row r="20" spans="1:21" ht="12">
      <c r="A20" s="38">
        <v>12</v>
      </c>
      <c r="B20" s="39" t="s">
        <v>42</v>
      </c>
      <c r="C20" s="36">
        <v>2985</v>
      </c>
      <c r="D20" s="36">
        <f t="shared" si="3"/>
        <v>1420</v>
      </c>
      <c r="E20" s="36">
        <v>844</v>
      </c>
      <c r="F20" s="36">
        <v>402</v>
      </c>
      <c r="G20" s="36">
        <v>174</v>
      </c>
      <c r="H20" s="36">
        <f t="shared" si="1"/>
        <v>579</v>
      </c>
      <c r="I20" s="36">
        <v>99</v>
      </c>
      <c r="J20" s="36">
        <v>444</v>
      </c>
      <c r="K20" s="36">
        <v>36</v>
      </c>
      <c r="L20" s="36">
        <v>987</v>
      </c>
      <c r="M20" s="36">
        <v>168</v>
      </c>
      <c r="N20" s="36">
        <v>71</v>
      </c>
      <c r="O20" s="36">
        <v>86</v>
      </c>
      <c r="P20" s="36">
        <v>519</v>
      </c>
      <c r="Q20" s="36">
        <v>144</v>
      </c>
      <c r="R20" s="37">
        <v>47.6</v>
      </c>
      <c r="S20" s="37">
        <v>19.4</v>
      </c>
      <c r="T20" s="37">
        <v>33</v>
      </c>
      <c r="U20" s="19">
        <v>12</v>
      </c>
    </row>
    <row r="21" spans="1:21" ht="12">
      <c r="A21" s="38">
        <v>13</v>
      </c>
      <c r="B21" s="39" t="s">
        <v>43</v>
      </c>
      <c r="C21" s="36">
        <f t="shared" si="2"/>
        <v>10601</v>
      </c>
      <c r="D21" s="36">
        <f t="shared" si="3"/>
        <v>4241</v>
      </c>
      <c r="E21" s="36">
        <v>2903</v>
      </c>
      <c r="F21" s="36">
        <v>1045</v>
      </c>
      <c r="G21" s="36">
        <v>293</v>
      </c>
      <c r="H21" s="36">
        <v>1680</v>
      </c>
      <c r="I21" s="36">
        <v>155</v>
      </c>
      <c r="J21" s="36">
        <v>1293</v>
      </c>
      <c r="K21" s="36">
        <v>231</v>
      </c>
      <c r="L21" s="36">
        <v>4680</v>
      </c>
      <c r="M21" s="36">
        <v>1079</v>
      </c>
      <c r="N21" s="36">
        <v>531</v>
      </c>
      <c r="O21" s="36">
        <v>569</v>
      </c>
      <c r="P21" s="36">
        <v>1990</v>
      </c>
      <c r="Q21" s="36">
        <v>510</v>
      </c>
      <c r="R21" s="37">
        <v>40</v>
      </c>
      <c r="S21" s="37">
        <v>15.9</v>
      </c>
      <c r="T21" s="37">
        <v>44.1</v>
      </c>
      <c r="U21" s="19">
        <v>13</v>
      </c>
    </row>
    <row r="22" spans="1:21" ht="12">
      <c r="A22" s="38">
        <v>14</v>
      </c>
      <c r="B22" s="39" t="s">
        <v>44</v>
      </c>
      <c r="C22" s="36">
        <v>5999</v>
      </c>
      <c r="D22" s="36">
        <f t="shared" si="3"/>
        <v>2230</v>
      </c>
      <c r="E22" s="36">
        <v>1576</v>
      </c>
      <c r="F22" s="36">
        <v>526</v>
      </c>
      <c r="G22" s="36">
        <v>128</v>
      </c>
      <c r="H22" s="36">
        <v>1259</v>
      </c>
      <c r="I22" s="36">
        <v>67</v>
      </c>
      <c r="J22" s="36">
        <v>837</v>
      </c>
      <c r="K22" s="36">
        <v>356</v>
      </c>
      <c r="L22" s="36">
        <v>2509</v>
      </c>
      <c r="M22" s="36">
        <v>523</v>
      </c>
      <c r="N22" s="36">
        <v>149</v>
      </c>
      <c r="O22" s="36">
        <v>286</v>
      </c>
      <c r="P22" s="36">
        <v>1144</v>
      </c>
      <c r="Q22" s="36">
        <v>408</v>
      </c>
      <c r="R22" s="37">
        <v>37.2</v>
      </c>
      <c r="S22" s="37">
        <v>21</v>
      </c>
      <c r="T22" s="37">
        <v>41.8</v>
      </c>
      <c r="U22" s="19">
        <v>14</v>
      </c>
    </row>
    <row r="23" spans="1:21" ht="12">
      <c r="A23" s="38">
        <v>15</v>
      </c>
      <c r="B23" s="39" t="s">
        <v>45</v>
      </c>
      <c r="C23" s="36">
        <f t="shared" si="2"/>
        <v>8120</v>
      </c>
      <c r="D23" s="36">
        <f t="shared" si="3"/>
        <v>3195</v>
      </c>
      <c r="E23" s="36">
        <v>2212</v>
      </c>
      <c r="F23" s="36">
        <v>970</v>
      </c>
      <c r="G23" s="36">
        <v>13</v>
      </c>
      <c r="H23" s="36">
        <v>1045</v>
      </c>
      <c r="I23" s="36">
        <v>99</v>
      </c>
      <c r="J23" s="36">
        <v>753</v>
      </c>
      <c r="K23" s="36">
        <v>194</v>
      </c>
      <c r="L23" s="36">
        <f t="shared" si="0"/>
        <v>3880</v>
      </c>
      <c r="M23" s="36">
        <v>471</v>
      </c>
      <c r="N23" s="36">
        <v>178</v>
      </c>
      <c r="O23" s="36">
        <v>422</v>
      </c>
      <c r="P23" s="36">
        <v>1724</v>
      </c>
      <c r="Q23" s="36">
        <v>1085</v>
      </c>
      <c r="R23" s="37">
        <v>39.3</v>
      </c>
      <c r="S23" s="37">
        <v>12.9</v>
      </c>
      <c r="T23" s="37">
        <v>47.8</v>
      </c>
      <c r="U23" s="19">
        <v>15</v>
      </c>
    </row>
    <row r="24" spans="1:21" ht="12">
      <c r="A24" s="38">
        <v>16</v>
      </c>
      <c r="B24" s="39" t="s">
        <v>46</v>
      </c>
      <c r="C24" s="36">
        <v>10147</v>
      </c>
      <c r="D24" s="36">
        <v>721</v>
      </c>
      <c r="E24" s="36">
        <v>260</v>
      </c>
      <c r="F24" s="36">
        <v>137</v>
      </c>
      <c r="G24" s="36">
        <v>323</v>
      </c>
      <c r="H24" s="36">
        <f t="shared" si="1"/>
        <v>7782</v>
      </c>
      <c r="I24" s="36">
        <v>25</v>
      </c>
      <c r="J24" s="36">
        <v>530</v>
      </c>
      <c r="K24" s="36">
        <v>7227</v>
      </c>
      <c r="L24" s="36">
        <f t="shared" si="0"/>
        <v>1645</v>
      </c>
      <c r="M24" s="36">
        <v>375</v>
      </c>
      <c r="N24" s="36">
        <v>199</v>
      </c>
      <c r="O24" s="36">
        <v>147</v>
      </c>
      <c r="P24" s="36">
        <v>704</v>
      </c>
      <c r="Q24" s="36">
        <v>220</v>
      </c>
      <c r="R24" s="37">
        <v>7.1</v>
      </c>
      <c r="S24" s="37">
        <v>76.7</v>
      </c>
      <c r="T24" s="37">
        <v>16.2</v>
      </c>
      <c r="U24" s="19">
        <v>16</v>
      </c>
    </row>
    <row r="25" spans="1:21" ht="12">
      <c r="A25" s="38">
        <v>17</v>
      </c>
      <c r="B25" s="39" t="s">
        <v>47</v>
      </c>
      <c r="C25" s="36">
        <f t="shared" si="2"/>
        <v>9555</v>
      </c>
      <c r="D25" s="36">
        <f t="shared" si="3"/>
        <v>5136</v>
      </c>
      <c r="E25" s="36">
        <v>1120</v>
      </c>
      <c r="F25" s="36">
        <v>2926</v>
      </c>
      <c r="G25" s="36">
        <v>1090</v>
      </c>
      <c r="H25" s="36">
        <f t="shared" si="1"/>
        <v>1401</v>
      </c>
      <c r="I25" s="36">
        <v>117</v>
      </c>
      <c r="J25" s="36">
        <v>1014</v>
      </c>
      <c r="K25" s="36">
        <v>270</v>
      </c>
      <c r="L25" s="36">
        <f t="shared" si="0"/>
        <v>3018</v>
      </c>
      <c r="M25" s="36">
        <v>504</v>
      </c>
      <c r="N25" s="36">
        <v>99</v>
      </c>
      <c r="O25" s="36">
        <v>541</v>
      </c>
      <c r="P25" s="36">
        <v>1477</v>
      </c>
      <c r="Q25" s="36">
        <v>397</v>
      </c>
      <c r="R25" s="37">
        <v>53.7</v>
      </c>
      <c r="S25" s="37">
        <v>14.7</v>
      </c>
      <c r="T25" s="37">
        <v>31.6</v>
      </c>
      <c r="U25" s="19">
        <v>17</v>
      </c>
    </row>
    <row r="26" spans="1:21" ht="12">
      <c r="A26" s="38">
        <v>18</v>
      </c>
      <c r="B26" s="39" t="s">
        <v>48</v>
      </c>
      <c r="C26" s="36">
        <v>16788</v>
      </c>
      <c r="D26" s="36">
        <v>7181</v>
      </c>
      <c r="E26" s="36">
        <v>4675</v>
      </c>
      <c r="F26" s="36">
        <v>2496</v>
      </c>
      <c r="G26" s="36">
        <v>11</v>
      </c>
      <c r="H26" s="36">
        <f t="shared" si="1"/>
        <v>2974</v>
      </c>
      <c r="I26" s="36">
        <v>371</v>
      </c>
      <c r="J26" s="36">
        <v>1961</v>
      </c>
      <c r="K26" s="36">
        <v>642</v>
      </c>
      <c r="L26" s="36">
        <f t="shared" si="0"/>
        <v>6632</v>
      </c>
      <c r="M26" s="36">
        <v>1269</v>
      </c>
      <c r="N26" s="36">
        <v>667</v>
      </c>
      <c r="O26" s="36">
        <v>921</v>
      </c>
      <c r="P26" s="36">
        <v>2864</v>
      </c>
      <c r="Q26" s="36">
        <v>911</v>
      </c>
      <c r="R26" s="37">
        <v>42.8</v>
      </c>
      <c r="S26" s="37">
        <v>17.7</v>
      </c>
      <c r="T26" s="37">
        <v>39.5</v>
      </c>
      <c r="U26" s="19">
        <v>18</v>
      </c>
    </row>
    <row r="27" spans="1:21" ht="12">
      <c r="A27" s="38">
        <v>19</v>
      </c>
      <c r="B27" s="39" t="s">
        <v>49</v>
      </c>
      <c r="C27" s="36">
        <f t="shared" si="2"/>
        <v>3896</v>
      </c>
      <c r="D27" s="36">
        <f t="shared" si="3"/>
        <v>2344</v>
      </c>
      <c r="E27" s="36">
        <v>1548</v>
      </c>
      <c r="F27" s="36">
        <v>796</v>
      </c>
      <c r="G27" s="40">
        <v>0</v>
      </c>
      <c r="H27" s="36">
        <f t="shared" si="1"/>
        <v>290</v>
      </c>
      <c r="I27" s="36">
        <v>19</v>
      </c>
      <c r="J27" s="36">
        <v>223</v>
      </c>
      <c r="K27" s="36">
        <v>48</v>
      </c>
      <c r="L27" s="36">
        <f t="shared" si="0"/>
        <v>1262</v>
      </c>
      <c r="M27" s="36">
        <v>202</v>
      </c>
      <c r="N27" s="36">
        <v>133</v>
      </c>
      <c r="O27" s="36">
        <v>163</v>
      </c>
      <c r="P27" s="36">
        <v>585</v>
      </c>
      <c r="Q27" s="36">
        <v>179</v>
      </c>
      <c r="R27" s="37">
        <v>60.2</v>
      </c>
      <c r="S27" s="37">
        <v>7.4</v>
      </c>
      <c r="T27" s="37">
        <v>32.4</v>
      </c>
      <c r="U27" s="19">
        <v>19</v>
      </c>
    </row>
    <row r="28" spans="1:21" ht="12">
      <c r="A28" s="38">
        <v>20</v>
      </c>
      <c r="B28" s="39" t="s">
        <v>50</v>
      </c>
      <c r="C28" s="36">
        <v>10406</v>
      </c>
      <c r="D28" s="36">
        <v>3501</v>
      </c>
      <c r="E28" s="36">
        <v>1983</v>
      </c>
      <c r="F28" s="36">
        <v>1516</v>
      </c>
      <c r="G28" s="36">
        <v>1</v>
      </c>
      <c r="H28" s="36">
        <f t="shared" si="1"/>
        <v>2191</v>
      </c>
      <c r="I28" s="36">
        <v>216</v>
      </c>
      <c r="J28" s="36">
        <v>1339</v>
      </c>
      <c r="K28" s="36">
        <v>636</v>
      </c>
      <c r="L28" s="36">
        <v>4715</v>
      </c>
      <c r="M28" s="36">
        <v>730</v>
      </c>
      <c r="N28" s="36">
        <v>534</v>
      </c>
      <c r="O28" s="36">
        <v>884</v>
      </c>
      <c r="P28" s="36">
        <v>1804</v>
      </c>
      <c r="Q28" s="36">
        <v>764</v>
      </c>
      <c r="R28" s="37">
        <v>33.6</v>
      </c>
      <c r="S28" s="37">
        <v>21.1</v>
      </c>
      <c r="T28" s="37">
        <v>45.3</v>
      </c>
      <c r="U28" s="19">
        <v>20</v>
      </c>
    </row>
    <row r="29" spans="1:21" ht="12">
      <c r="A29" s="38">
        <v>21</v>
      </c>
      <c r="B29" s="39" t="s">
        <v>51</v>
      </c>
      <c r="C29" s="36">
        <f t="shared" si="2"/>
        <v>6167</v>
      </c>
      <c r="D29" s="36">
        <f t="shared" si="3"/>
        <v>2390</v>
      </c>
      <c r="E29" s="36">
        <v>783</v>
      </c>
      <c r="F29" s="36">
        <v>1601</v>
      </c>
      <c r="G29" s="36">
        <v>6</v>
      </c>
      <c r="H29" s="36">
        <v>2102</v>
      </c>
      <c r="I29" s="36">
        <v>397</v>
      </c>
      <c r="J29" s="36">
        <v>1489</v>
      </c>
      <c r="K29" s="36">
        <v>215</v>
      </c>
      <c r="L29" s="36">
        <f t="shared" si="0"/>
        <v>1675</v>
      </c>
      <c r="M29" s="36">
        <v>231</v>
      </c>
      <c r="N29" s="36">
        <v>97</v>
      </c>
      <c r="O29" s="36">
        <v>270</v>
      </c>
      <c r="P29" s="36">
        <v>880</v>
      </c>
      <c r="Q29" s="36">
        <v>197</v>
      </c>
      <c r="R29" s="37">
        <v>38.7</v>
      </c>
      <c r="S29" s="37">
        <v>34.1</v>
      </c>
      <c r="T29" s="37">
        <v>27.2</v>
      </c>
      <c r="U29" s="19">
        <v>21</v>
      </c>
    </row>
    <row r="30" spans="1:21" ht="12">
      <c r="A30" s="38">
        <v>22</v>
      </c>
      <c r="B30" s="39" t="s">
        <v>52</v>
      </c>
      <c r="C30" s="36">
        <f t="shared" si="2"/>
        <v>5515</v>
      </c>
      <c r="D30" s="36">
        <f t="shared" si="3"/>
        <v>3143</v>
      </c>
      <c r="E30" s="36">
        <v>1382</v>
      </c>
      <c r="F30" s="36">
        <v>1760</v>
      </c>
      <c r="G30" s="36">
        <v>1</v>
      </c>
      <c r="H30" s="36">
        <f t="shared" si="1"/>
        <v>641</v>
      </c>
      <c r="I30" s="36">
        <v>63</v>
      </c>
      <c r="J30" s="36">
        <v>461</v>
      </c>
      <c r="K30" s="36">
        <v>117</v>
      </c>
      <c r="L30" s="36">
        <v>1731</v>
      </c>
      <c r="M30" s="36">
        <v>236</v>
      </c>
      <c r="N30" s="36">
        <v>86</v>
      </c>
      <c r="O30" s="36">
        <v>242</v>
      </c>
      <c r="P30" s="36">
        <v>897</v>
      </c>
      <c r="Q30" s="36">
        <v>269</v>
      </c>
      <c r="R30" s="37">
        <v>57</v>
      </c>
      <c r="S30" s="37">
        <v>11.6</v>
      </c>
      <c r="T30" s="37">
        <v>31.4</v>
      </c>
      <c r="U30" s="19">
        <v>22</v>
      </c>
    </row>
    <row r="31" spans="1:21" ht="12">
      <c r="A31" s="38">
        <v>23</v>
      </c>
      <c r="B31" s="39" t="s">
        <v>53</v>
      </c>
      <c r="C31" s="36">
        <f t="shared" si="2"/>
        <v>4376</v>
      </c>
      <c r="D31" s="36">
        <f t="shared" si="3"/>
        <v>2412</v>
      </c>
      <c r="E31" s="36">
        <v>1644</v>
      </c>
      <c r="F31" s="36">
        <v>768</v>
      </c>
      <c r="G31" s="40">
        <v>0</v>
      </c>
      <c r="H31" s="36">
        <f t="shared" si="1"/>
        <v>477</v>
      </c>
      <c r="I31" s="36">
        <v>45</v>
      </c>
      <c r="J31" s="36">
        <v>388</v>
      </c>
      <c r="K31" s="36">
        <v>44</v>
      </c>
      <c r="L31" s="36">
        <f t="shared" si="0"/>
        <v>1487</v>
      </c>
      <c r="M31" s="36">
        <v>239</v>
      </c>
      <c r="N31" s="36">
        <v>102</v>
      </c>
      <c r="O31" s="36">
        <v>193</v>
      </c>
      <c r="P31" s="36">
        <v>763</v>
      </c>
      <c r="Q31" s="36">
        <v>190</v>
      </c>
      <c r="R31" s="37">
        <v>55.1</v>
      </c>
      <c r="S31" s="37">
        <v>10.9</v>
      </c>
      <c r="T31" s="37">
        <v>34</v>
      </c>
      <c r="U31" s="19">
        <v>23</v>
      </c>
    </row>
    <row r="32" spans="1:21" ht="6" customHeight="1">
      <c r="A32" s="41"/>
      <c r="B32" s="42"/>
      <c r="U32" s="43"/>
    </row>
    <row r="33" spans="1:22" ht="12">
      <c r="A33" s="44" t="s">
        <v>54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6"/>
    </row>
    <row r="34" spans="1:22" ht="12">
      <c r="A34" s="44" t="s">
        <v>55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</row>
    <row r="35" spans="1:22" ht="12">
      <c r="A35" s="46" t="s">
        <v>56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</row>
  </sheetData>
  <sheetProtection/>
  <mergeCells count="23">
    <mergeCell ref="A8:B8"/>
    <mergeCell ref="Q4:Q5"/>
    <mergeCell ref="R4:R5"/>
    <mergeCell ref="S4:S5"/>
    <mergeCell ref="T4:T5"/>
    <mergeCell ref="A6:B6"/>
    <mergeCell ref="A7:B7"/>
    <mergeCell ref="H4:H5"/>
    <mergeCell ref="I4:I5"/>
    <mergeCell ref="J4:J5"/>
    <mergeCell ref="K4:K5"/>
    <mergeCell ref="L4:L5"/>
    <mergeCell ref="P4:P5"/>
    <mergeCell ref="A1:U1"/>
    <mergeCell ref="A3:B5"/>
    <mergeCell ref="C3:C5"/>
    <mergeCell ref="D3:G3"/>
    <mergeCell ref="H3:K3"/>
    <mergeCell ref="L3:Q3"/>
    <mergeCell ref="R3:T3"/>
    <mergeCell ref="D4:D5"/>
    <mergeCell ref="E4:E5"/>
    <mergeCell ref="F4:F5"/>
  </mergeCells>
  <printOptions/>
  <pageMargins left="0.56" right="0.4" top="0.984" bottom="0.984" header="0.512" footer="0.512"/>
  <pageSetup fitToWidth="3" horizontalDpi="300" verticalDpi="300" orientation="landscape" paperSize="12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2009-05-19T04:24:57Z</dcterms:created>
  <dcterms:modified xsi:type="dcterms:W3CDTF">2009-05-19T04:25:04Z</dcterms:modified>
  <cp:category/>
  <cp:version/>
  <cp:contentType/>
  <cp:contentStatus/>
</cp:coreProperties>
</file>