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8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_xlnm.Print_Area" localSheetId="0">'258'!$A$1:$Y$97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<sst xmlns="http://schemas.openxmlformats.org/spreadsheetml/2006/main" count="216" uniqueCount="117">
  <si>
    <t xml:space="preserve">   (単位 金額1,000円)</t>
  </si>
  <si>
    <t>年次および</t>
  </si>
  <si>
    <t>被保険者数</t>
  </si>
  <si>
    <t>現年度保険</t>
  </si>
  <si>
    <t>国 　  　 庫 　   　支 　　   出　   　 金</t>
  </si>
  <si>
    <t>保　  　　　　　　　　　険　  　　　　　　　　　給 　 　　　　　　　　　付</t>
  </si>
  <si>
    <t>総　　額</t>
  </si>
  <si>
    <t>事 務 費</t>
  </si>
  <si>
    <t>医療給付</t>
  </si>
  <si>
    <t>保 健 婦</t>
  </si>
  <si>
    <t>助 産 費</t>
  </si>
  <si>
    <t>財政調整</t>
  </si>
  <si>
    <t>総　　　　数</t>
  </si>
  <si>
    <t>療 養 給 付 費</t>
  </si>
  <si>
    <t>療  　養  　費</t>
  </si>
  <si>
    <t>助　 産　 費</t>
  </si>
  <si>
    <t>育　 児　 費</t>
  </si>
  <si>
    <t>葬　 祭　 費</t>
  </si>
  <si>
    <t>標示</t>
  </si>
  <si>
    <t>市町村</t>
  </si>
  <si>
    <t>税調定額</t>
  </si>
  <si>
    <t>負 担 金</t>
  </si>
  <si>
    <t>費負担金</t>
  </si>
  <si>
    <t>補 助 金</t>
  </si>
  <si>
    <t>補 助 金</t>
  </si>
  <si>
    <t>交 付 金</t>
  </si>
  <si>
    <t>件　　数</t>
  </si>
  <si>
    <t>費 用 額</t>
  </si>
  <si>
    <t>件　数</t>
  </si>
  <si>
    <t>費用額</t>
  </si>
  <si>
    <t>件数</t>
  </si>
  <si>
    <t>番号</t>
  </si>
  <si>
    <t>昭和38年度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</si>
  <si>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</si>
  <si>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</si>
  <si>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</si>
  <si>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</si>
  <si>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</si>
  <si>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</si>
  <si>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</si>
  <si>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</si>
  <si>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</si>
  <si>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</si>
  <si>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</si>
  <si>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</si>
  <si>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 西   国   東   郡</t>
  </si>
  <si>
    <t>西</t>
  </si>
  <si>
    <t>大田村</t>
  </si>
  <si>
    <t>真玉町</t>
  </si>
  <si>
    <t>香々地町</t>
  </si>
  <si>
    <t xml:space="preserve">  東   国   東   郡</t>
  </si>
  <si>
    <t>東</t>
  </si>
  <si>
    <t>国見町</t>
  </si>
  <si>
    <t>姫島村</t>
  </si>
  <si>
    <t>国東町</t>
  </si>
  <si>
    <t>武蔵町</t>
  </si>
  <si>
    <t>安岐町</t>
  </si>
  <si>
    <t>　速　　　見　　　郡</t>
  </si>
  <si>
    <t>速</t>
  </si>
  <si>
    <t>日出町</t>
  </si>
  <si>
    <t>山香町</t>
  </si>
  <si>
    <t>　大　　　分　　　郡</t>
  </si>
  <si>
    <t>大分</t>
  </si>
  <si>
    <t>野津原町</t>
  </si>
  <si>
    <t>挟間町</t>
  </si>
  <si>
    <t>庄内町</t>
  </si>
  <si>
    <t>湯布院町</t>
  </si>
  <si>
    <t xml:space="preserve">  北   海   部   郡</t>
  </si>
  <si>
    <t>北</t>
  </si>
  <si>
    <t>佐賀関町</t>
  </si>
  <si>
    <t xml:space="preserve">  南   海   部  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</si>
  <si>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</si>
  <si>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</si>
  <si>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</si>
  <si>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</si>
  <si>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</si>
  <si>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</si>
  <si>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</si>
  <si>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</si>
  <si>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　大　　　野　　　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</si>
  <si>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</si>
  <si>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</si>
  <si>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</si>
  <si>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</si>
  <si>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</si>
  <si>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</si>
  <si>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</si>
  <si>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</si>
  <si>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</si>
  <si>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　直　　　入　　　郡</t>
  </si>
  <si>
    <t>直</t>
  </si>
  <si>
    <t>荻町</t>
  </si>
  <si>
    <t>久住町</t>
  </si>
  <si>
    <t>直入町</t>
  </si>
  <si>
    <t>　玖　　　珠　　　郡</t>
  </si>
  <si>
    <t>玖</t>
  </si>
  <si>
    <t>九重町</t>
  </si>
  <si>
    <t>玖珠町</t>
  </si>
  <si>
    <t>　日　　　田　　　郡</t>
  </si>
  <si>
    <t>日</t>
  </si>
  <si>
    <t>前津江村</t>
  </si>
  <si>
    <t>中津江村</t>
  </si>
  <si>
    <t>上津江村</t>
  </si>
  <si>
    <t>大山村</t>
  </si>
  <si>
    <t>天瀬町</t>
  </si>
  <si>
    <t>　下　　　毛　　　郡</t>
  </si>
  <si>
    <t>下</t>
  </si>
  <si>
    <t>三光村</t>
  </si>
  <si>
    <t>本耶馬渓町</t>
  </si>
  <si>
    <t>耶馬渓町</t>
  </si>
  <si>
    <t>山国町</t>
  </si>
  <si>
    <t>　宇　　　佐　　　郡</t>
  </si>
  <si>
    <t>宇</t>
  </si>
  <si>
    <t>院内町</t>
  </si>
  <si>
    <t>安心院町</t>
  </si>
  <si>
    <t xml:space="preserve">   資料：県保険課</t>
  </si>
  <si>
    <t xml:space="preserve">                           258．    国             民             健            康             保            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</si>
</sst>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0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Continuous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38" fontId="5" fillId="0" borderId="10" xfId="48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76" fontId="5" fillId="0" borderId="19" xfId="0" applyNumberFormat="1" applyFont="1" applyBorder="1" applyAlignment="1" applyProtection="1" quotePrefix="1">
      <alignment horizontal="right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41" fontId="5" fillId="0" borderId="0" xfId="0" applyNumberFormat="1" applyFont="1" applyAlignment="1" applyProtection="1">
      <alignment horizontal="right" vertical="center"/>
      <protection locked="0"/>
    </xf>
    <xf numFmtId="41" fontId="5" fillId="0" borderId="0" xfId="48" applyNumberFormat="1" applyFont="1" applyAlignment="1" quotePrefix="1">
      <alignment horizontal="right" vertical="center"/>
    </xf>
    <xf numFmtId="3" fontId="5" fillId="0" borderId="20" xfId="0" applyNumberFormat="1" applyFont="1" applyBorder="1" applyAlignment="1" applyProtection="1">
      <alignment horizontal="centerContinuous" vertical="center"/>
      <protection locked="0"/>
    </xf>
    <xf numFmtId="0" fontId="5" fillId="0" borderId="11" xfId="0" applyFont="1" applyBorder="1" applyAlignment="1">
      <alignment horizontal="center" vertical="center"/>
    </xf>
    <xf numFmtId="41" fontId="5" fillId="0" borderId="0" xfId="48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center" vertical="center"/>
    </xf>
    <xf numFmtId="41" fontId="8" fillId="0" borderId="0" xfId="0" applyNumberFormat="1" applyFont="1" applyAlignment="1" applyProtection="1">
      <alignment horizontal="right" vertical="center"/>
      <protection locked="0"/>
    </xf>
    <xf numFmtId="3" fontId="8" fillId="0" borderId="20" xfId="0" applyNumberFormat="1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48" applyNumberFormat="1" applyFont="1" applyAlignment="1" applyProtection="1">
      <alignment horizontal="right" vertical="center"/>
      <protection locked="0"/>
    </xf>
    <xf numFmtId="3" fontId="8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 applyProtection="1" quotePrefix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Continuous" vertical="center"/>
      <protection locked="0"/>
    </xf>
    <xf numFmtId="3" fontId="5" fillId="0" borderId="21" xfId="0" applyNumberFormat="1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>
      <alignment horizontal="distributed" vertical="center"/>
    </xf>
    <xf numFmtId="176" fontId="5" fillId="0" borderId="21" xfId="0" applyNumberFormat="1" applyFont="1" applyBorder="1" applyAlignment="1" applyProtection="1">
      <alignment horizontal="right" vertical="center"/>
      <protection locked="0"/>
    </xf>
    <xf numFmtId="41" fontId="5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1" xfId="0" applyNumberFormat="1" applyFont="1" applyBorder="1" applyAlignment="1" applyProtection="1">
      <alignment horizontal="right" vertical="center"/>
      <protection locked="0"/>
    </xf>
    <xf numFmtId="38" fontId="5" fillId="0" borderId="21" xfId="48" applyFont="1" applyBorder="1" applyAlignment="1" applyProtection="1">
      <alignment horizontal="right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38" fontId="5" fillId="0" borderId="0" xfId="48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 locked="0"/>
    </xf>
    <xf numFmtId="3" fontId="0" fillId="0" borderId="0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distributed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8"/>
  <sheetViews>
    <sheetView tabSelected="1" zoomScalePageLayoutView="0" workbookViewId="0" topLeftCell="I70">
      <selection activeCell="X95" sqref="X95"/>
    </sheetView>
  </sheetViews>
  <sheetFormatPr defaultColWidth="8.875" defaultRowHeight="12.75"/>
  <cols>
    <col min="1" max="1" width="2.75390625" style="6" customWidth="1"/>
    <col min="2" max="2" width="2.25390625" style="6" customWidth="1"/>
    <col min="3" max="3" width="12.75390625" style="6" customWidth="1"/>
    <col min="4" max="4" width="2.625" style="6" customWidth="1"/>
    <col min="5" max="5" width="10.75390625" style="6" customWidth="1"/>
    <col min="6" max="7" width="11.75390625" style="6" customWidth="1"/>
    <col min="8" max="8" width="9.75390625" style="6" customWidth="1"/>
    <col min="9" max="9" width="11.75390625" style="6" customWidth="1"/>
    <col min="10" max="12" width="9.75390625" style="6" customWidth="1"/>
    <col min="13" max="16" width="11.75390625" style="6" customWidth="1"/>
    <col min="17" max="18" width="9.75390625" style="6" customWidth="1"/>
    <col min="19" max="20" width="8.75390625" style="6" customWidth="1"/>
    <col min="21" max="21" width="7.75390625" style="6" customWidth="1"/>
    <col min="22" max="24" width="8.75390625" style="6" customWidth="1"/>
    <col min="25" max="25" width="5.75390625" style="6" customWidth="1"/>
    <col min="26" max="16384" width="8.875" style="6" customWidth="1"/>
  </cols>
  <sheetData>
    <row r="1" spans="1:25" s="1" customFormat="1" ht="18" customHeight="1">
      <c r="A1" s="74" t="s">
        <v>116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6" ht="12" customHeight="1" thickBot="1">
      <c r="A2" s="2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5"/>
      <c r="Y2" s="2"/>
      <c r="Z2" s="1"/>
    </row>
    <row r="3" spans="1:26" ht="12" customHeight="1" thickTop="1">
      <c r="A3" s="76" t="s">
        <v>1</v>
      </c>
      <c r="B3" s="77"/>
      <c r="C3" s="77"/>
      <c r="D3" s="78"/>
      <c r="E3" s="79" t="s">
        <v>2</v>
      </c>
      <c r="F3" s="7" t="s">
        <v>3</v>
      </c>
      <c r="G3" s="82" t="s">
        <v>4</v>
      </c>
      <c r="H3" s="83"/>
      <c r="I3" s="83"/>
      <c r="J3" s="83"/>
      <c r="K3" s="83"/>
      <c r="L3" s="83"/>
      <c r="M3" s="84" t="s">
        <v>5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1"/>
    </row>
    <row r="4" spans="1:26" ht="12">
      <c r="A4" s="86"/>
      <c r="B4" s="75"/>
      <c r="C4" s="75"/>
      <c r="D4" s="55"/>
      <c r="E4" s="80"/>
      <c r="F4" s="7"/>
      <c r="G4" s="87" t="s">
        <v>6</v>
      </c>
      <c r="H4" s="9" t="s">
        <v>7</v>
      </c>
      <c r="I4" s="8" t="s">
        <v>8</v>
      </c>
      <c r="J4" s="8" t="s">
        <v>9</v>
      </c>
      <c r="K4" s="8" t="s">
        <v>10</v>
      </c>
      <c r="L4" s="10" t="s">
        <v>11</v>
      </c>
      <c r="M4" s="89" t="s">
        <v>12</v>
      </c>
      <c r="N4" s="66"/>
      <c r="O4" s="64" t="s">
        <v>13</v>
      </c>
      <c r="P4" s="66"/>
      <c r="Q4" s="64" t="s">
        <v>14</v>
      </c>
      <c r="R4" s="65"/>
      <c r="S4" s="64" t="s">
        <v>15</v>
      </c>
      <c r="T4" s="65"/>
      <c r="U4" s="64" t="s">
        <v>16</v>
      </c>
      <c r="V4" s="65"/>
      <c r="W4" s="64" t="s">
        <v>17</v>
      </c>
      <c r="X4" s="66"/>
      <c r="Y4" s="10" t="s">
        <v>18</v>
      </c>
      <c r="Z4" s="1"/>
    </row>
    <row r="5" spans="1:26" ht="12">
      <c r="A5" s="67" t="s">
        <v>19</v>
      </c>
      <c r="B5" s="68"/>
      <c r="C5" s="68"/>
      <c r="D5" s="69"/>
      <c r="E5" s="81"/>
      <c r="F5" s="11" t="s">
        <v>20</v>
      </c>
      <c r="G5" s="88"/>
      <c r="H5" s="12" t="s">
        <v>21</v>
      </c>
      <c r="I5" s="13" t="s">
        <v>22</v>
      </c>
      <c r="J5" s="13" t="s">
        <v>23</v>
      </c>
      <c r="K5" s="13" t="s">
        <v>24</v>
      </c>
      <c r="L5" s="14" t="s">
        <v>25</v>
      </c>
      <c r="M5" s="15" t="s">
        <v>26</v>
      </c>
      <c r="N5" s="16" t="s">
        <v>27</v>
      </c>
      <c r="O5" s="16" t="s">
        <v>26</v>
      </c>
      <c r="P5" s="16" t="s">
        <v>27</v>
      </c>
      <c r="Q5" s="16" t="s">
        <v>28</v>
      </c>
      <c r="R5" s="16" t="s">
        <v>29</v>
      </c>
      <c r="S5" s="16" t="s">
        <v>28</v>
      </c>
      <c r="T5" s="16" t="s">
        <v>29</v>
      </c>
      <c r="U5" s="16" t="s">
        <v>30</v>
      </c>
      <c r="V5" s="16" t="s">
        <v>29</v>
      </c>
      <c r="W5" s="16" t="s">
        <v>28</v>
      </c>
      <c r="X5" s="16" t="s">
        <v>29</v>
      </c>
      <c r="Y5" s="14" t="s">
        <v>31</v>
      </c>
      <c r="Z5" s="1"/>
    </row>
    <row r="6" spans="1:26" ht="6" customHeight="1">
      <c r="A6" s="70"/>
      <c r="B6" s="71"/>
      <c r="C6" s="71"/>
      <c r="D6" s="72"/>
      <c r="E6" s="17"/>
      <c r="F6" s="18"/>
      <c r="G6" s="19"/>
      <c r="H6" s="18"/>
      <c r="I6" s="17"/>
      <c r="J6" s="17"/>
      <c r="K6" s="17"/>
      <c r="L6" s="17"/>
      <c r="M6" s="2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  <c r="Z6" s="1"/>
    </row>
    <row r="7" spans="1:26" ht="12" customHeight="1">
      <c r="A7" s="54" t="s">
        <v>32</v>
      </c>
      <c r="B7" s="73"/>
      <c r="C7" s="73"/>
      <c r="D7" s="23"/>
      <c r="E7" s="24">
        <v>708623</v>
      </c>
      <c r="F7" s="24">
        <v>772757</v>
      </c>
      <c r="G7" s="24">
        <f>SUM(H7:L7)</f>
        <v>1118005</v>
      </c>
      <c r="H7" s="24">
        <v>91352</v>
      </c>
      <c r="I7" s="24">
        <v>721472</v>
      </c>
      <c r="J7" s="24">
        <v>7323</v>
      </c>
      <c r="K7" s="24">
        <v>5622</v>
      </c>
      <c r="L7" s="24">
        <v>292236</v>
      </c>
      <c r="M7" s="25">
        <f aca="true" t="shared" si="0" ref="M7:N10">SUM(O7+Q7+S7+U7+W7)</f>
        <v>2087157</v>
      </c>
      <c r="N7" s="24">
        <f t="shared" si="0"/>
        <v>3128254</v>
      </c>
      <c r="O7" s="24">
        <v>2061121</v>
      </c>
      <c r="P7" s="24">
        <v>3068777</v>
      </c>
      <c r="Q7" s="24">
        <v>8206</v>
      </c>
      <c r="R7" s="24">
        <v>27559</v>
      </c>
      <c r="S7" s="24">
        <v>9018</v>
      </c>
      <c r="T7" s="24">
        <v>17959</v>
      </c>
      <c r="U7" s="24">
        <v>2079</v>
      </c>
      <c r="V7" s="24">
        <v>2542</v>
      </c>
      <c r="W7" s="24">
        <v>6733</v>
      </c>
      <c r="X7" s="24">
        <v>11417</v>
      </c>
      <c r="Y7" s="26">
        <v>38</v>
      </c>
      <c r="Z7" s="1"/>
    </row>
    <row r="8" spans="1:26" ht="12" customHeight="1">
      <c r="A8" s="54">
        <v>39</v>
      </c>
      <c r="B8" s="54"/>
      <c r="C8" s="54"/>
      <c r="D8" s="23"/>
      <c r="E8" s="24">
        <v>683429</v>
      </c>
      <c r="F8" s="24">
        <v>975237</v>
      </c>
      <c r="G8" s="24">
        <f>SUM(H8:L8)</f>
        <v>1337544</v>
      </c>
      <c r="H8" s="24">
        <v>99372</v>
      </c>
      <c r="I8" s="24">
        <v>851690</v>
      </c>
      <c r="J8" s="24">
        <v>8254</v>
      </c>
      <c r="K8" s="24">
        <v>5008</v>
      </c>
      <c r="L8" s="24">
        <v>373220</v>
      </c>
      <c r="M8" s="25">
        <f t="shared" si="0"/>
        <v>2239586</v>
      </c>
      <c r="N8" s="24">
        <f t="shared" si="0"/>
        <v>3823283</v>
      </c>
      <c r="O8" s="24">
        <v>2214442</v>
      </c>
      <c r="P8" s="24">
        <v>3759383</v>
      </c>
      <c r="Q8" s="24">
        <v>8119</v>
      </c>
      <c r="R8" s="24">
        <v>31803</v>
      </c>
      <c r="S8" s="24">
        <v>8314</v>
      </c>
      <c r="T8" s="24">
        <v>17016</v>
      </c>
      <c r="U8" s="24">
        <v>2257</v>
      </c>
      <c r="V8" s="24">
        <v>2941</v>
      </c>
      <c r="W8" s="24">
        <v>6454</v>
      </c>
      <c r="X8" s="24">
        <v>12140</v>
      </c>
      <c r="Y8" s="26">
        <v>39</v>
      </c>
      <c r="Z8" s="1"/>
    </row>
    <row r="9" spans="1:26" ht="12" customHeight="1">
      <c r="A9" s="54">
        <v>40</v>
      </c>
      <c r="B9" s="54"/>
      <c r="C9" s="54"/>
      <c r="D9" s="27"/>
      <c r="E9" s="24">
        <v>657415</v>
      </c>
      <c r="F9" s="24">
        <v>1265782</v>
      </c>
      <c r="G9" s="24">
        <f>SUM(H9:L9)</f>
        <v>1924989</v>
      </c>
      <c r="H9" s="24">
        <v>133130</v>
      </c>
      <c r="I9" s="24">
        <v>1274853</v>
      </c>
      <c r="J9" s="24">
        <v>8816</v>
      </c>
      <c r="K9" s="24">
        <v>4625</v>
      </c>
      <c r="L9" s="24">
        <v>503565</v>
      </c>
      <c r="M9" s="25">
        <f t="shared" si="0"/>
        <v>2209740</v>
      </c>
      <c r="N9" s="24">
        <f t="shared" si="0"/>
        <v>4463642</v>
      </c>
      <c r="O9" s="24">
        <v>2185475</v>
      </c>
      <c r="P9" s="24">
        <v>4407828</v>
      </c>
      <c r="Q9" s="24">
        <v>8497</v>
      </c>
      <c r="R9" s="24">
        <v>25742</v>
      </c>
      <c r="S9" s="24">
        <v>7214</v>
      </c>
      <c r="T9" s="24">
        <v>14793</v>
      </c>
      <c r="U9" s="24">
        <v>2380</v>
      </c>
      <c r="V9" s="24">
        <v>2826</v>
      </c>
      <c r="W9" s="24">
        <v>6174</v>
      </c>
      <c r="X9" s="24">
        <v>12453</v>
      </c>
      <c r="Y9" s="26">
        <v>40</v>
      </c>
      <c r="Z9" s="1"/>
    </row>
    <row r="10" spans="1:26" ht="12" customHeight="1">
      <c r="A10" s="54">
        <v>41</v>
      </c>
      <c r="B10" s="54"/>
      <c r="C10" s="54"/>
      <c r="D10" s="27"/>
      <c r="E10" s="24">
        <v>639149</v>
      </c>
      <c r="F10" s="24">
        <v>1418323</v>
      </c>
      <c r="G10" s="24">
        <f>SUM(H10:L10)</f>
        <v>2182973</v>
      </c>
      <c r="H10" s="24">
        <v>157831</v>
      </c>
      <c r="I10" s="24">
        <v>1710188</v>
      </c>
      <c r="J10" s="24">
        <v>9583</v>
      </c>
      <c r="K10" s="24">
        <v>3994</v>
      </c>
      <c r="L10" s="24">
        <v>301377</v>
      </c>
      <c r="M10" s="25">
        <f t="shared" si="0"/>
        <v>2290756</v>
      </c>
      <c r="N10" s="24">
        <f t="shared" si="0"/>
        <v>5143252</v>
      </c>
      <c r="O10" s="24">
        <v>2267534</v>
      </c>
      <c r="P10" s="24">
        <v>5094025</v>
      </c>
      <c r="Q10" s="24">
        <v>9025</v>
      </c>
      <c r="R10" s="24">
        <v>21847</v>
      </c>
      <c r="S10" s="24">
        <v>6191</v>
      </c>
      <c r="T10" s="24">
        <v>12659</v>
      </c>
      <c r="U10" s="24">
        <v>1867</v>
      </c>
      <c r="V10" s="24">
        <v>2209</v>
      </c>
      <c r="W10" s="24">
        <v>6139</v>
      </c>
      <c r="X10" s="24">
        <v>12512</v>
      </c>
      <c r="Y10" s="26">
        <v>41</v>
      </c>
      <c r="Z10" s="1"/>
    </row>
    <row r="11" spans="1:26" ht="12" customHeight="1">
      <c r="A11" s="54"/>
      <c r="B11" s="54"/>
      <c r="C11" s="54"/>
      <c r="D11" s="55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8"/>
      <c r="Y11" s="26"/>
      <c r="Z11" s="1"/>
    </row>
    <row r="12" spans="1:25" s="32" customFormat="1" ht="12" customHeight="1">
      <c r="A12" s="63">
        <v>42</v>
      </c>
      <c r="B12" s="63"/>
      <c r="C12" s="63"/>
      <c r="D12" s="29"/>
      <c r="E12" s="30">
        <v>625818</v>
      </c>
      <c r="F12" s="30">
        <v>1619866</v>
      </c>
      <c r="G12" s="30">
        <v>2851041</v>
      </c>
      <c r="H12" s="30">
        <v>189897</v>
      </c>
      <c r="I12" s="30">
        <v>2244982</v>
      </c>
      <c r="J12" s="30">
        <v>11120</v>
      </c>
      <c r="K12" s="30">
        <v>4394</v>
      </c>
      <c r="L12" s="30">
        <v>389609</v>
      </c>
      <c r="M12" s="30">
        <v>2451378</v>
      </c>
      <c r="N12" s="30">
        <v>6182398</v>
      </c>
      <c r="O12" s="30">
        <v>2426423</v>
      </c>
      <c r="P12" s="30">
        <v>6130012</v>
      </c>
      <c r="Q12" s="30">
        <v>9257</v>
      </c>
      <c r="R12" s="30">
        <v>23018</v>
      </c>
      <c r="S12" s="30">
        <v>7248</v>
      </c>
      <c r="T12" s="30">
        <v>14328</v>
      </c>
      <c r="U12" s="30">
        <v>2334</v>
      </c>
      <c r="V12" s="30">
        <v>2817</v>
      </c>
      <c r="W12" s="30">
        <v>6116</v>
      </c>
      <c r="X12" s="30">
        <v>12223</v>
      </c>
      <c r="Y12" s="31">
        <v>42</v>
      </c>
    </row>
    <row r="13" spans="1:26" ht="12" customHeight="1">
      <c r="A13" s="54"/>
      <c r="B13" s="54"/>
      <c r="C13" s="54"/>
      <c r="D13" s="5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8"/>
      <c r="Y13" s="26"/>
      <c r="Z13" s="1"/>
    </row>
    <row r="14" spans="1:26" ht="12" customHeight="1">
      <c r="A14" s="33">
        <v>1</v>
      </c>
      <c r="B14" s="59" t="s">
        <v>33</v>
      </c>
      <c r="C14" s="62"/>
      <c r="D14" s="55"/>
      <c r="E14" s="24">
        <v>66042</v>
      </c>
      <c r="F14" s="24">
        <v>195028</v>
      </c>
      <c r="G14" s="24">
        <v>313200</v>
      </c>
      <c r="H14" s="24">
        <v>23236</v>
      </c>
      <c r="I14" s="24">
        <v>252500</v>
      </c>
      <c r="J14" s="24">
        <v>1468</v>
      </c>
      <c r="K14" s="24">
        <v>449</v>
      </c>
      <c r="L14" s="24">
        <v>34052</v>
      </c>
      <c r="M14" s="25">
        <f>SUM(O14+Q14+S14+U14+W14)</f>
        <v>270284</v>
      </c>
      <c r="N14" s="24">
        <v>783732</v>
      </c>
      <c r="O14" s="24">
        <v>267955</v>
      </c>
      <c r="P14" s="24">
        <v>777787</v>
      </c>
      <c r="Q14" s="24">
        <v>376</v>
      </c>
      <c r="R14" s="24">
        <v>2548</v>
      </c>
      <c r="S14" s="24">
        <v>703</v>
      </c>
      <c r="T14" s="24">
        <v>1406</v>
      </c>
      <c r="U14" s="24">
        <v>637</v>
      </c>
      <c r="V14" s="24">
        <v>714</v>
      </c>
      <c r="W14" s="24">
        <v>613</v>
      </c>
      <c r="X14" s="28">
        <v>1226</v>
      </c>
      <c r="Y14" s="26">
        <v>1</v>
      </c>
      <c r="Z14" s="1"/>
    </row>
    <row r="15" spans="1:26" ht="12" customHeight="1">
      <c r="A15" s="33">
        <v>2</v>
      </c>
      <c r="B15" s="59" t="s">
        <v>34</v>
      </c>
      <c r="C15" s="62"/>
      <c r="D15" s="55"/>
      <c r="E15" s="24">
        <v>44386</v>
      </c>
      <c r="F15" s="24">
        <v>135116</v>
      </c>
      <c r="G15" s="24">
        <v>216031</v>
      </c>
      <c r="H15" s="24">
        <v>14709</v>
      </c>
      <c r="I15" s="24">
        <v>182365</v>
      </c>
      <c r="J15" s="24">
        <v>577</v>
      </c>
      <c r="K15" s="24">
        <v>305</v>
      </c>
      <c r="L15" s="24">
        <v>17086</v>
      </c>
      <c r="M15" s="25">
        <v>191512</v>
      </c>
      <c r="N15" s="24">
        <v>551734</v>
      </c>
      <c r="O15" s="24">
        <v>190077</v>
      </c>
      <c r="P15" s="24">
        <v>548183</v>
      </c>
      <c r="Q15" s="24">
        <v>534</v>
      </c>
      <c r="R15" s="24">
        <v>1749</v>
      </c>
      <c r="S15" s="24">
        <v>506</v>
      </c>
      <c r="T15" s="24">
        <v>1012</v>
      </c>
      <c r="U15" s="24" t="s">
        <v>35</v>
      </c>
      <c r="V15" s="24" t="s">
        <v>35</v>
      </c>
      <c r="W15" s="24">
        <v>395</v>
      </c>
      <c r="X15" s="28">
        <v>1802</v>
      </c>
      <c r="Y15" s="26">
        <v>2</v>
      </c>
      <c r="Z15" s="1"/>
    </row>
    <row r="16" spans="1:26" ht="12" customHeight="1">
      <c r="A16" s="33">
        <v>3</v>
      </c>
      <c r="B16" s="59" t="s">
        <v>36</v>
      </c>
      <c r="C16" s="62"/>
      <c r="D16" s="55"/>
      <c r="E16" s="24">
        <v>26194</v>
      </c>
      <c r="F16" s="24">
        <v>73057</v>
      </c>
      <c r="G16" s="24">
        <v>116441</v>
      </c>
      <c r="H16" s="24">
        <v>8942</v>
      </c>
      <c r="I16" s="24">
        <v>91769</v>
      </c>
      <c r="J16" s="24">
        <v>140</v>
      </c>
      <c r="K16" s="24">
        <v>226</v>
      </c>
      <c r="L16" s="24">
        <v>14862</v>
      </c>
      <c r="M16" s="25">
        <v>109502</v>
      </c>
      <c r="N16" s="24">
        <v>282252</v>
      </c>
      <c r="O16" s="24">
        <v>107737</v>
      </c>
      <c r="P16" s="24">
        <v>278944</v>
      </c>
      <c r="Q16" s="24">
        <v>1107</v>
      </c>
      <c r="R16" s="24">
        <v>1992</v>
      </c>
      <c r="S16" s="24">
        <v>365</v>
      </c>
      <c r="T16" s="24">
        <v>730</v>
      </c>
      <c r="U16" s="24" t="s">
        <v>35</v>
      </c>
      <c r="V16" s="24" t="s">
        <v>35</v>
      </c>
      <c r="W16" s="24">
        <v>293</v>
      </c>
      <c r="X16" s="28">
        <v>586</v>
      </c>
      <c r="Y16" s="26">
        <v>3</v>
      </c>
      <c r="Z16" s="1"/>
    </row>
    <row r="17" spans="1:26" ht="12" customHeight="1">
      <c r="A17" s="33">
        <v>4</v>
      </c>
      <c r="B17" s="59" t="s">
        <v>37</v>
      </c>
      <c r="C17" s="62"/>
      <c r="D17" s="55"/>
      <c r="E17" s="24">
        <v>35519</v>
      </c>
      <c r="F17" s="34">
        <v>111710</v>
      </c>
      <c r="G17" s="24">
        <v>151074</v>
      </c>
      <c r="H17" s="34">
        <v>9814</v>
      </c>
      <c r="I17" s="24">
        <v>131911</v>
      </c>
      <c r="J17" s="24">
        <v>833</v>
      </c>
      <c r="K17" s="24">
        <v>309</v>
      </c>
      <c r="L17" s="24">
        <v>7584</v>
      </c>
      <c r="M17" s="25">
        <f>SUM(O17+Q17+S17+U17+W17)</f>
        <v>148537</v>
      </c>
      <c r="N17" s="24">
        <v>346130</v>
      </c>
      <c r="O17" s="24">
        <v>146983</v>
      </c>
      <c r="P17" s="24">
        <v>342617</v>
      </c>
      <c r="Q17" s="24">
        <v>287</v>
      </c>
      <c r="R17" s="24">
        <v>1163</v>
      </c>
      <c r="S17" s="24">
        <v>512</v>
      </c>
      <c r="T17" s="24">
        <v>1024</v>
      </c>
      <c r="U17" s="24">
        <v>423</v>
      </c>
      <c r="V17" s="24">
        <v>497</v>
      </c>
      <c r="W17" s="24">
        <v>332</v>
      </c>
      <c r="X17" s="28">
        <v>830</v>
      </c>
      <c r="Y17" s="26">
        <v>4</v>
      </c>
      <c r="Z17" s="1"/>
    </row>
    <row r="18" spans="1:26" ht="12" customHeight="1">
      <c r="A18" s="33">
        <v>5</v>
      </c>
      <c r="B18" s="59" t="s">
        <v>38</v>
      </c>
      <c r="C18" s="62"/>
      <c r="D18" s="55"/>
      <c r="E18" s="24">
        <v>21978</v>
      </c>
      <c r="F18" s="34">
        <v>50427</v>
      </c>
      <c r="G18" s="24">
        <v>114765</v>
      </c>
      <c r="H18" s="34">
        <v>6653</v>
      </c>
      <c r="I18" s="24">
        <v>89239</v>
      </c>
      <c r="J18" s="24">
        <v>421</v>
      </c>
      <c r="K18" s="24">
        <v>199</v>
      </c>
      <c r="L18" s="24">
        <v>17888</v>
      </c>
      <c r="M18" s="25">
        <v>97050</v>
      </c>
      <c r="N18" s="24">
        <v>238642</v>
      </c>
      <c r="O18" s="24">
        <v>95435</v>
      </c>
      <c r="P18" s="24">
        <v>236338</v>
      </c>
      <c r="Q18" s="24">
        <v>1064</v>
      </c>
      <c r="R18" s="24">
        <v>1202</v>
      </c>
      <c r="S18" s="24">
        <v>308</v>
      </c>
      <c r="T18" s="24">
        <v>616</v>
      </c>
      <c r="U18" s="24" t="s">
        <v>35</v>
      </c>
      <c r="V18" s="24" t="s">
        <v>35</v>
      </c>
      <c r="W18" s="24">
        <v>243</v>
      </c>
      <c r="X18" s="28">
        <v>486</v>
      </c>
      <c r="Y18" s="26">
        <v>5</v>
      </c>
      <c r="Z18" s="1"/>
    </row>
    <row r="19" spans="1:26" ht="12" customHeight="1">
      <c r="A19" s="33">
        <v>6</v>
      </c>
      <c r="B19" s="59" t="s">
        <v>39</v>
      </c>
      <c r="C19" s="62"/>
      <c r="D19" s="55"/>
      <c r="E19" s="24">
        <v>19662</v>
      </c>
      <c r="F19" s="24">
        <v>43563</v>
      </c>
      <c r="G19" s="24">
        <v>88224</v>
      </c>
      <c r="H19" s="34">
        <v>5658</v>
      </c>
      <c r="I19" s="24">
        <v>70015</v>
      </c>
      <c r="J19" s="24">
        <v>140</v>
      </c>
      <c r="K19" s="24">
        <v>129</v>
      </c>
      <c r="L19" s="24">
        <v>11975</v>
      </c>
      <c r="M19" s="25">
        <f>SUM(O19+Q19+S19+U19+W19)</f>
        <v>80744</v>
      </c>
      <c r="N19" s="24">
        <v>185595</v>
      </c>
      <c r="O19" s="24">
        <v>79958</v>
      </c>
      <c r="P19" s="24">
        <v>183462</v>
      </c>
      <c r="Q19" s="24">
        <v>117</v>
      </c>
      <c r="R19" s="24">
        <v>932</v>
      </c>
      <c r="S19" s="24">
        <v>210</v>
      </c>
      <c r="T19" s="24">
        <v>420</v>
      </c>
      <c r="U19" s="24">
        <v>207</v>
      </c>
      <c r="V19" s="24">
        <v>241</v>
      </c>
      <c r="W19" s="24">
        <v>252</v>
      </c>
      <c r="X19" s="28">
        <v>541</v>
      </c>
      <c r="Y19" s="26">
        <v>6</v>
      </c>
      <c r="Z19" s="1"/>
    </row>
    <row r="20" spans="1:26" ht="12" customHeight="1">
      <c r="A20" s="33">
        <v>7</v>
      </c>
      <c r="B20" s="59" t="s">
        <v>40</v>
      </c>
      <c r="C20" s="62"/>
      <c r="D20" s="55"/>
      <c r="E20" s="24">
        <v>13876</v>
      </c>
      <c r="F20" s="24">
        <v>28574</v>
      </c>
      <c r="G20" s="24">
        <v>55556</v>
      </c>
      <c r="H20" s="34">
        <v>3887</v>
      </c>
      <c r="I20" s="24">
        <v>42139</v>
      </c>
      <c r="J20" s="24">
        <v>281</v>
      </c>
      <c r="K20" s="24">
        <v>134</v>
      </c>
      <c r="L20" s="24">
        <v>8883</v>
      </c>
      <c r="M20" s="25">
        <v>57392</v>
      </c>
      <c r="N20" s="24">
        <v>128063</v>
      </c>
      <c r="O20" s="24">
        <v>56961</v>
      </c>
      <c r="P20" s="24">
        <v>127174</v>
      </c>
      <c r="Q20" s="24">
        <v>66</v>
      </c>
      <c r="R20" s="24">
        <v>159</v>
      </c>
      <c r="S20" s="24">
        <v>220</v>
      </c>
      <c r="T20" s="24">
        <v>440</v>
      </c>
      <c r="U20" s="24" t="s">
        <v>35</v>
      </c>
      <c r="V20" s="24" t="s">
        <v>35</v>
      </c>
      <c r="W20" s="24">
        <v>145</v>
      </c>
      <c r="X20" s="28">
        <v>290</v>
      </c>
      <c r="Y20" s="26">
        <v>7</v>
      </c>
      <c r="Z20" s="1"/>
    </row>
    <row r="21" spans="1:26" ht="12" customHeight="1">
      <c r="A21" s="33">
        <v>8</v>
      </c>
      <c r="B21" s="59" t="s">
        <v>41</v>
      </c>
      <c r="C21" s="62"/>
      <c r="D21" s="55"/>
      <c r="E21" s="24">
        <v>20227</v>
      </c>
      <c r="F21" s="24">
        <v>48269</v>
      </c>
      <c r="G21" s="24">
        <v>81746</v>
      </c>
      <c r="H21" s="34">
        <v>5389</v>
      </c>
      <c r="I21" s="24">
        <v>67224</v>
      </c>
      <c r="J21" s="24">
        <v>562</v>
      </c>
      <c r="K21" s="24">
        <v>136</v>
      </c>
      <c r="L21" s="24">
        <v>8102</v>
      </c>
      <c r="M21" s="25">
        <v>76759</v>
      </c>
      <c r="N21" s="24">
        <v>173349</v>
      </c>
      <c r="O21" s="24">
        <v>76314</v>
      </c>
      <c r="P21" s="24">
        <v>172180</v>
      </c>
      <c r="Q21" s="24">
        <v>42</v>
      </c>
      <c r="R21" s="24">
        <v>363</v>
      </c>
      <c r="S21" s="24">
        <v>215</v>
      </c>
      <c r="T21" s="24">
        <v>430</v>
      </c>
      <c r="U21" s="24" t="s">
        <v>35</v>
      </c>
      <c r="V21" s="24" t="s">
        <v>35</v>
      </c>
      <c r="W21" s="24">
        <v>188</v>
      </c>
      <c r="X21" s="28">
        <v>376</v>
      </c>
      <c r="Y21" s="26">
        <v>8</v>
      </c>
      <c r="Z21" s="1"/>
    </row>
    <row r="22" spans="1:26" ht="12" customHeight="1">
      <c r="A22" s="33">
        <v>9</v>
      </c>
      <c r="B22" s="59" t="s">
        <v>42</v>
      </c>
      <c r="C22" s="62"/>
      <c r="D22" s="55"/>
      <c r="E22" s="24">
        <v>14893</v>
      </c>
      <c r="F22" s="24">
        <v>32148</v>
      </c>
      <c r="G22" s="24">
        <v>53556</v>
      </c>
      <c r="H22" s="34">
        <v>4519</v>
      </c>
      <c r="I22" s="24">
        <v>38571</v>
      </c>
      <c r="J22" s="24">
        <v>281</v>
      </c>
      <c r="K22" s="24">
        <v>97</v>
      </c>
      <c r="L22" s="24">
        <v>9854</v>
      </c>
      <c r="M22" s="25">
        <v>54424</v>
      </c>
      <c r="N22" s="24">
        <v>122612</v>
      </c>
      <c r="O22" s="24">
        <v>53865</v>
      </c>
      <c r="P22" s="24">
        <v>121492</v>
      </c>
      <c r="Q22" s="24">
        <v>245</v>
      </c>
      <c r="R22" s="24">
        <v>493</v>
      </c>
      <c r="S22" s="24">
        <v>160</v>
      </c>
      <c r="T22" s="24">
        <v>320</v>
      </c>
      <c r="U22" s="24" t="s">
        <v>35</v>
      </c>
      <c r="V22" s="24" t="s">
        <v>35</v>
      </c>
      <c r="W22" s="24">
        <v>154</v>
      </c>
      <c r="X22" s="28">
        <v>308</v>
      </c>
      <c r="Y22" s="26">
        <v>9</v>
      </c>
      <c r="Z22" s="1"/>
    </row>
    <row r="23" spans="1:26" ht="12" customHeight="1">
      <c r="A23" s="33">
        <v>10</v>
      </c>
      <c r="B23" s="59" t="s">
        <v>43</v>
      </c>
      <c r="C23" s="62"/>
      <c r="D23" s="55"/>
      <c r="E23" s="24">
        <v>17583</v>
      </c>
      <c r="F23" s="24">
        <v>28965</v>
      </c>
      <c r="G23" s="24">
        <v>56753</v>
      </c>
      <c r="H23" s="34">
        <v>4842</v>
      </c>
      <c r="I23" s="24">
        <v>42059</v>
      </c>
      <c r="J23" s="24">
        <v>140</v>
      </c>
      <c r="K23" s="24">
        <v>146</v>
      </c>
      <c r="L23" s="24">
        <v>9334</v>
      </c>
      <c r="M23" s="25">
        <f>SUM(O23+Q23+S23+U23+W23)</f>
        <v>65941</v>
      </c>
      <c r="N23" s="24">
        <v>150617</v>
      </c>
      <c r="O23" s="24">
        <v>64261</v>
      </c>
      <c r="P23" s="24">
        <v>148716</v>
      </c>
      <c r="Q23" s="24">
        <v>1043</v>
      </c>
      <c r="R23" s="24">
        <v>811</v>
      </c>
      <c r="S23" s="24">
        <v>248</v>
      </c>
      <c r="T23" s="24">
        <v>496</v>
      </c>
      <c r="U23" s="24">
        <v>230</v>
      </c>
      <c r="V23" s="24">
        <v>276</v>
      </c>
      <c r="W23" s="24">
        <v>159</v>
      </c>
      <c r="X23" s="28">
        <v>318</v>
      </c>
      <c r="Y23" s="26">
        <v>10</v>
      </c>
      <c r="Z23" s="1"/>
    </row>
    <row r="24" spans="1:26" ht="12" customHeight="1">
      <c r="A24" s="33">
        <v>11</v>
      </c>
      <c r="B24" s="59" t="s">
        <v>44</v>
      </c>
      <c r="C24" s="62"/>
      <c r="D24" s="55"/>
      <c r="E24" s="24">
        <v>32203</v>
      </c>
      <c r="F24" s="24">
        <v>89991</v>
      </c>
      <c r="G24" s="24">
        <v>173853</v>
      </c>
      <c r="H24" s="34">
        <v>8868</v>
      </c>
      <c r="I24" s="24">
        <v>139227</v>
      </c>
      <c r="J24" s="24">
        <v>281</v>
      </c>
      <c r="K24" s="24">
        <v>229</v>
      </c>
      <c r="L24" s="24">
        <v>24662</v>
      </c>
      <c r="M24" s="25">
        <v>133655</v>
      </c>
      <c r="N24" s="24">
        <v>330623</v>
      </c>
      <c r="O24" s="24">
        <v>131675</v>
      </c>
      <c r="P24" s="24">
        <v>327497</v>
      </c>
      <c r="Q24" s="24">
        <v>1257</v>
      </c>
      <c r="R24" s="24">
        <v>1680</v>
      </c>
      <c r="S24" s="24">
        <v>378</v>
      </c>
      <c r="T24" s="24">
        <v>756</v>
      </c>
      <c r="U24" s="24" t="s">
        <v>35</v>
      </c>
      <c r="V24" s="24" t="s">
        <v>35</v>
      </c>
      <c r="W24" s="24">
        <v>345</v>
      </c>
      <c r="X24" s="28">
        <v>690</v>
      </c>
      <c r="Y24" s="26">
        <v>11</v>
      </c>
      <c r="Z24" s="1"/>
    </row>
    <row r="25" spans="1:26" ht="12" customHeight="1">
      <c r="A25" s="54"/>
      <c r="B25" s="54"/>
      <c r="C25" s="54"/>
      <c r="D25" s="55"/>
      <c r="E25" s="24"/>
      <c r="F25" s="24"/>
      <c r="G25" s="24"/>
      <c r="H25" s="3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8"/>
      <c r="Y25" s="26"/>
      <c r="Z25" s="1"/>
    </row>
    <row r="26" spans="1:25" s="32" customFormat="1" ht="12" customHeight="1">
      <c r="A26" s="56" t="s">
        <v>45</v>
      </c>
      <c r="B26" s="61"/>
      <c r="C26" s="61"/>
      <c r="D26" s="5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 t="s">
        <v>46</v>
      </c>
    </row>
    <row r="27" spans="1:26" ht="12" customHeight="1">
      <c r="A27" s="33">
        <v>12</v>
      </c>
      <c r="B27" s="35"/>
      <c r="C27" s="59" t="s">
        <v>47</v>
      </c>
      <c r="D27" s="60"/>
      <c r="E27" s="24">
        <v>2959</v>
      </c>
      <c r="F27" s="24">
        <v>7323</v>
      </c>
      <c r="G27" s="24">
        <v>14126</v>
      </c>
      <c r="H27" s="28">
        <v>1189</v>
      </c>
      <c r="I27" s="24">
        <v>11195</v>
      </c>
      <c r="J27" s="24">
        <v>140</v>
      </c>
      <c r="K27" s="24">
        <v>14</v>
      </c>
      <c r="L27" s="24">
        <v>1532</v>
      </c>
      <c r="M27" s="25">
        <f>SUM(O27+Q27+S27+U27+W27)</f>
        <v>12829</v>
      </c>
      <c r="N27" s="24">
        <f>SUM(P27+R27+T27+V27+X27)</f>
        <v>26945</v>
      </c>
      <c r="O27" s="24">
        <v>12683</v>
      </c>
      <c r="P27" s="24">
        <v>26729</v>
      </c>
      <c r="Q27" s="24">
        <v>68</v>
      </c>
      <c r="R27" s="24">
        <v>80</v>
      </c>
      <c r="S27" s="24">
        <v>25</v>
      </c>
      <c r="T27" s="24">
        <v>50</v>
      </c>
      <c r="U27" s="24">
        <v>25</v>
      </c>
      <c r="V27" s="24">
        <v>30</v>
      </c>
      <c r="W27" s="24">
        <v>28</v>
      </c>
      <c r="X27" s="28">
        <v>56</v>
      </c>
      <c r="Y27" s="26">
        <v>12</v>
      </c>
      <c r="Z27" s="1"/>
    </row>
    <row r="28" spans="1:26" ht="12" customHeight="1">
      <c r="A28" s="33">
        <v>13</v>
      </c>
      <c r="B28" s="35"/>
      <c r="C28" s="59" t="s">
        <v>48</v>
      </c>
      <c r="D28" s="60"/>
      <c r="E28" s="24">
        <v>4611</v>
      </c>
      <c r="F28" s="24">
        <v>8082</v>
      </c>
      <c r="G28" s="24">
        <v>24213</v>
      </c>
      <c r="H28" s="34">
        <v>1613</v>
      </c>
      <c r="I28" s="24">
        <v>17107</v>
      </c>
      <c r="J28" s="24" t="s">
        <v>35</v>
      </c>
      <c r="K28" s="24">
        <v>28</v>
      </c>
      <c r="L28" s="24">
        <v>5380</v>
      </c>
      <c r="M28" s="25">
        <v>18590</v>
      </c>
      <c r="N28" s="24">
        <v>41141</v>
      </c>
      <c r="O28" s="24">
        <v>18447</v>
      </c>
      <c r="P28" s="24">
        <v>40844</v>
      </c>
      <c r="Q28" s="24">
        <v>41</v>
      </c>
      <c r="R28" s="24">
        <v>93</v>
      </c>
      <c r="S28" s="24">
        <v>42</v>
      </c>
      <c r="T28" s="24">
        <v>84</v>
      </c>
      <c r="U28" s="24" t="s">
        <v>35</v>
      </c>
      <c r="V28" s="24" t="s">
        <v>35</v>
      </c>
      <c r="W28" s="24">
        <v>60</v>
      </c>
      <c r="X28" s="36">
        <v>120</v>
      </c>
      <c r="Y28" s="26">
        <v>13</v>
      </c>
      <c r="Z28" s="1"/>
    </row>
    <row r="29" spans="1:26" ht="12" customHeight="1">
      <c r="A29" s="33">
        <v>14</v>
      </c>
      <c r="B29" s="35"/>
      <c r="C29" s="59" t="s">
        <v>49</v>
      </c>
      <c r="D29" s="60"/>
      <c r="E29" s="24">
        <v>4831</v>
      </c>
      <c r="F29" s="24">
        <v>9558</v>
      </c>
      <c r="G29" s="24">
        <v>20641</v>
      </c>
      <c r="H29" s="34">
        <v>1585</v>
      </c>
      <c r="I29" s="24">
        <v>14966</v>
      </c>
      <c r="J29" s="24" t="s">
        <v>35</v>
      </c>
      <c r="K29" s="24">
        <v>32</v>
      </c>
      <c r="L29" s="24">
        <v>3999</v>
      </c>
      <c r="M29" s="25">
        <v>17771</v>
      </c>
      <c r="N29" s="24">
        <v>40681</v>
      </c>
      <c r="O29" s="24">
        <v>17620</v>
      </c>
      <c r="P29" s="24">
        <v>40216</v>
      </c>
      <c r="Q29" s="24">
        <v>39</v>
      </c>
      <c r="R29" s="24">
        <v>241</v>
      </c>
      <c r="S29" s="24">
        <v>58</v>
      </c>
      <c r="T29" s="24">
        <v>116</v>
      </c>
      <c r="U29" s="24" t="s">
        <v>35</v>
      </c>
      <c r="V29" s="24" t="s">
        <v>35</v>
      </c>
      <c r="W29" s="24">
        <v>54</v>
      </c>
      <c r="X29" s="36">
        <v>108</v>
      </c>
      <c r="Y29" s="26">
        <v>14</v>
      </c>
      <c r="Z29" s="1"/>
    </row>
    <row r="30" spans="1:26" ht="12" customHeight="1">
      <c r="A30" s="54"/>
      <c r="B30" s="54"/>
      <c r="C30" s="54"/>
      <c r="D30" s="55"/>
      <c r="E30" s="24"/>
      <c r="F30" s="24"/>
      <c r="G30" s="24"/>
      <c r="H30" s="3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36"/>
      <c r="Y30" s="26"/>
      <c r="Z30" s="1"/>
    </row>
    <row r="31" spans="1:25" s="32" customFormat="1" ht="12" customHeight="1">
      <c r="A31" s="56" t="s">
        <v>50</v>
      </c>
      <c r="B31" s="57"/>
      <c r="C31" s="57"/>
      <c r="D31" s="5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1" t="s">
        <v>51</v>
      </c>
    </row>
    <row r="32" spans="1:26" ht="12" customHeight="1">
      <c r="A32" s="33">
        <v>15</v>
      </c>
      <c r="B32" s="35"/>
      <c r="C32" s="59" t="s">
        <v>52</v>
      </c>
      <c r="D32" s="60"/>
      <c r="E32" s="24">
        <v>7616</v>
      </c>
      <c r="F32" s="24">
        <v>15716</v>
      </c>
      <c r="G32" s="24">
        <v>40533</v>
      </c>
      <c r="H32" s="34">
        <v>2218</v>
      </c>
      <c r="I32" s="24">
        <v>28271</v>
      </c>
      <c r="J32" s="24" t="s">
        <v>35</v>
      </c>
      <c r="K32" s="24">
        <v>32</v>
      </c>
      <c r="L32" s="24">
        <v>9874</v>
      </c>
      <c r="M32" s="25">
        <v>29417</v>
      </c>
      <c r="N32" s="24">
        <v>76225</v>
      </c>
      <c r="O32" s="24">
        <v>29242</v>
      </c>
      <c r="P32" s="24">
        <v>75814</v>
      </c>
      <c r="Q32" s="24">
        <v>18</v>
      </c>
      <c r="R32" s="24">
        <v>96</v>
      </c>
      <c r="S32" s="24">
        <v>64</v>
      </c>
      <c r="T32" s="24">
        <v>128</v>
      </c>
      <c r="U32" s="24" t="s">
        <v>35</v>
      </c>
      <c r="V32" s="24" t="s">
        <v>35</v>
      </c>
      <c r="W32" s="24">
        <v>93</v>
      </c>
      <c r="X32" s="36">
        <v>186</v>
      </c>
      <c r="Y32" s="26">
        <v>15</v>
      </c>
      <c r="Z32" s="1"/>
    </row>
    <row r="33" spans="1:26" ht="12" customHeight="1">
      <c r="A33" s="33">
        <v>16</v>
      </c>
      <c r="B33" s="35"/>
      <c r="C33" s="59" t="s">
        <v>53</v>
      </c>
      <c r="D33" s="60"/>
      <c r="E33" s="24">
        <v>2707</v>
      </c>
      <c r="F33" s="24">
        <v>5941</v>
      </c>
      <c r="G33" s="24">
        <v>14210</v>
      </c>
      <c r="H33" s="34">
        <v>1087</v>
      </c>
      <c r="I33" s="24">
        <v>10552</v>
      </c>
      <c r="J33" s="24" t="s">
        <v>35</v>
      </c>
      <c r="K33" s="24">
        <v>18</v>
      </c>
      <c r="L33" s="24">
        <v>2501</v>
      </c>
      <c r="M33" s="25">
        <v>11554</v>
      </c>
      <c r="N33" s="24">
        <v>26557</v>
      </c>
      <c r="O33" s="24">
        <v>11487</v>
      </c>
      <c r="P33" s="24">
        <v>26434</v>
      </c>
      <c r="Q33" s="24">
        <v>11</v>
      </c>
      <c r="R33" s="24">
        <v>26</v>
      </c>
      <c r="S33" s="24">
        <v>26</v>
      </c>
      <c r="T33" s="24">
        <v>52</v>
      </c>
      <c r="U33" s="24" t="s">
        <v>35</v>
      </c>
      <c r="V33" s="24" t="s">
        <v>35</v>
      </c>
      <c r="W33" s="24">
        <v>30</v>
      </c>
      <c r="X33" s="36">
        <v>45</v>
      </c>
      <c r="Y33" s="26">
        <v>16</v>
      </c>
      <c r="Z33" s="1"/>
    </row>
    <row r="34" spans="1:26" ht="12" customHeight="1">
      <c r="A34" s="33">
        <v>17</v>
      </c>
      <c r="B34" s="35"/>
      <c r="C34" s="59" t="s">
        <v>54</v>
      </c>
      <c r="D34" s="60"/>
      <c r="E34" s="24">
        <v>16397</v>
      </c>
      <c r="F34" s="24">
        <v>29032</v>
      </c>
      <c r="G34" s="24">
        <v>76066</v>
      </c>
      <c r="H34" s="34">
        <v>4535</v>
      </c>
      <c r="I34" s="24">
        <v>57095</v>
      </c>
      <c r="J34" s="24" t="s">
        <v>35</v>
      </c>
      <c r="K34" s="24">
        <v>108</v>
      </c>
      <c r="L34" s="24">
        <v>14065</v>
      </c>
      <c r="M34" s="25">
        <v>59665</v>
      </c>
      <c r="N34" s="24">
        <v>150175</v>
      </c>
      <c r="O34" s="24">
        <v>59248</v>
      </c>
      <c r="P34" s="24">
        <v>149125</v>
      </c>
      <c r="Q34" s="24">
        <v>82</v>
      </c>
      <c r="R34" s="24">
        <v>348</v>
      </c>
      <c r="S34" s="24">
        <v>177</v>
      </c>
      <c r="T34" s="24">
        <v>354</v>
      </c>
      <c r="U34" s="24" t="s">
        <v>35</v>
      </c>
      <c r="V34" s="24" t="s">
        <v>35</v>
      </c>
      <c r="W34" s="24">
        <v>158</v>
      </c>
      <c r="X34" s="36">
        <v>348</v>
      </c>
      <c r="Y34" s="26">
        <v>17</v>
      </c>
      <c r="Z34" s="1"/>
    </row>
    <row r="35" spans="1:26" ht="12" customHeight="1">
      <c r="A35" s="33">
        <v>18</v>
      </c>
      <c r="B35" s="35"/>
      <c r="C35" s="59" t="s">
        <v>55</v>
      </c>
      <c r="D35" s="60"/>
      <c r="E35" s="24">
        <v>5476</v>
      </c>
      <c r="F35" s="24">
        <v>13169</v>
      </c>
      <c r="G35" s="24">
        <v>22408</v>
      </c>
      <c r="H35" s="34">
        <v>1658</v>
      </c>
      <c r="I35" s="24">
        <v>16143</v>
      </c>
      <c r="J35" s="24" t="s">
        <v>35</v>
      </c>
      <c r="K35" s="24">
        <v>37</v>
      </c>
      <c r="L35" s="24">
        <v>4511</v>
      </c>
      <c r="M35" s="25">
        <f>SUM(O35+Q35+S35+U35+W35)</f>
        <v>18178</v>
      </c>
      <c r="N35" s="24">
        <f>SUM(P35+R35+T35+V35+X35)</f>
        <v>46754</v>
      </c>
      <c r="O35" s="24">
        <v>17984</v>
      </c>
      <c r="P35" s="24">
        <v>46413</v>
      </c>
      <c r="Q35" s="24">
        <v>8</v>
      </c>
      <c r="R35" s="24">
        <v>50</v>
      </c>
      <c r="S35" s="24">
        <v>63</v>
      </c>
      <c r="T35" s="24">
        <v>126</v>
      </c>
      <c r="U35" s="24">
        <v>61</v>
      </c>
      <c r="V35" s="24">
        <v>72</v>
      </c>
      <c r="W35" s="24">
        <v>62</v>
      </c>
      <c r="X35" s="28">
        <v>93</v>
      </c>
      <c r="Y35" s="26">
        <v>18</v>
      </c>
      <c r="Z35" s="1"/>
    </row>
    <row r="36" spans="1:26" ht="12" customHeight="1">
      <c r="A36" s="33">
        <v>19</v>
      </c>
      <c r="B36" s="35"/>
      <c r="C36" s="59" t="s">
        <v>56</v>
      </c>
      <c r="D36" s="60"/>
      <c r="E36" s="24">
        <v>10978</v>
      </c>
      <c r="F36" s="24">
        <v>22227</v>
      </c>
      <c r="G36" s="24">
        <v>47847</v>
      </c>
      <c r="H36" s="34">
        <v>3012</v>
      </c>
      <c r="I36" s="24">
        <v>35057</v>
      </c>
      <c r="J36" s="24">
        <v>140</v>
      </c>
      <c r="K36" s="24">
        <v>73</v>
      </c>
      <c r="L36" s="24">
        <v>9421</v>
      </c>
      <c r="M36" s="25">
        <v>40340</v>
      </c>
      <c r="N36" s="24">
        <v>92419</v>
      </c>
      <c r="O36" s="24">
        <v>39949</v>
      </c>
      <c r="P36" s="24">
        <v>91167</v>
      </c>
      <c r="Q36" s="24">
        <v>167</v>
      </c>
      <c r="R36" s="24">
        <v>666</v>
      </c>
      <c r="S36" s="24">
        <v>138</v>
      </c>
      <c r="T36" s="24">
        <v>414</v>
      </c>
      <c r="U36" s="24" t="s">
        <v>35</v>
      </c>
      <c r="V36" s="24" t="s">
        <v>35</v>
      </c>
      <c r="W36" s="24">
        <v>86</v>
      </c>
      <c r="X36" s="28">
        <v>172</v>
      </c>
      <c r="Y36" s="26">
        <v>19</v>
      </c>
      <c r="Z36" s="1"/>
    </row>
    <row r="37" spans="1:26" ht="12" customHeight="1">
      <c r="A37" s="54"/>
      <c r="B37" s="54"/>
      <c r="C37" s="54"/>
      <c r="D37" s="55"/>
      <c r="E37" s="24"/>
      <c r="F37" s="24"/>
      <c r="G37" s="24"/>
      <c r="H37" s="34"/>
      <c r="I37" s="24"/>
      <c r="J37" s="24"/>
      <c r="K37" s="24"/>
      <c r="L37" s="24"/>
      <c r="M37" s="25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8"/>
      <c r="Y37" s="26"/>
      <c r="Z37" s="1"/>
    </row>
    <row r="38" spans="1:25" s="32" customFormat="1" ht="12" customHeight="1">
      <c r="A38" s="56" t="s">
        <v>57</v>
      </c>
      <c r="B38" s="57"/>
      <c r="C38" s="57"/>
      <c r="D38" s="5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1" t="s">
        <v>58</v>
      </c>
    </row>
    <row r="39" spans="1:26" ht="12" customHeight="1">
      <c r="A39" s="33">
        <v>20</v>
      </c>
      <c r="B39" s="35"/>
      <c r="C39" s="59" t="s">
        <v>59</v>
      </c>
      <c r="D39" s="60"/>
      <c r="E39" s="24">
        <v>12549</v>
      </c>
      <c r="F39" s="24">
        <v>28149</v>
      </c>
      <c r="G39" s="24">
        <v>59247</v>
      </c>
      <c r="H39" s="34">
        <v>3541</v>
      </c>
      <c r="I39" s="24">
        <v>41662</v>
      </c>
      <c r="J39" s="24">
        <v>140</v>
      </c>
      <c r="K39" s="24">
        <v>77</v>
      </c>
      <c r="L39" s="24">
        <v>13728</v>
      </c>
      <c r="M39" s="25">
        <v>44713</v>
      </c>
      <c r="N39" s="24">
        <v>116321</v>
      </c>
      <c r="O39" s="24">
        <v>44347</v>
      </c>
      <c r="P39" s="24">
        <v>115325</v>
      </c>
      <c r="Q39" s="24">
        <v>125</v>
      </c>
      <c r="R39" s="24">
        <v>273</v>
      </c>
      <c r="S39" s="24">
        <v>133</v>
      </c>
      <c r="T39" s="24">
        <v>399</v>
      </c>
      <c r="U39" s="24" t="s">
        <v>35</v>
      </c>
      <c r="V39" s="24" t="s">
        <v>35</v>
      </c>
      <c r="W39" s="24">
        <v>108</v>
      </c>
      <c r="X39" s="28">
        <v>324</v>
      </c>
      <c r="Y39" s="26">
        <v>20</v>
      </c>
      <c r="Z39" s="1"/>
    </row>
    <row r="40" spans="1:26" ht="12" customHeight="1">
      <c r="A40" s="33">
        <v>21</v>
      </c>
      <c r="B40" s="35"/>
      <c r="C40" s="59" t="s">
        <v>60</v>
      </c>
      <c r="D40" s="60"/>
      <c r="E40" s="24">
        <v>9713</v>
      </c>
      <c r="F40" s="24">
        <v>26481</v>
      </c>
      <c r="G40" s="24">
        <v>49176</v>
      </c>
      <c r="H40" s="34">
        <v>2704</v>
      </c>
      <c r="I40" s="24">
        <v>38113</v>
      </c>
      <c r="J40" s="24">
        <v>281</v>
      </c>
      <c r="K40" s="24">
        <v>59</v>
      </c>
      <c r="L40" s="24">
        <v>7820</v>
      </c>
      <c r="M40" s="25">
        <f>SUM(O40+Q40+S40+U40+W40)</f>
        <v>32014</v>
      </c>
      <c r="N40" s="24">
        <f>SUM(P40+R40+T40+V40+X40)</f>
        <v>93655</v>
      </c>
      <c r="O40" s="24">
        <v>31045</v>
      </c>
      <c r="P40" s="24">
        <v>92374</v>
      </c>
      <c r="Q40" s="24">
        <v>738</v>
      </c>
      <c r="R40" s="24">
        <v>680</v>
      </c>
      <c r="S40" s="24">
        <v>95</v>
      </c>
      <c r="T40" s="24">
        <v>285</v>
      </c>
      <c r="U40" s="24">
        <v>51</v>
      </c>
      <c r="V40" s="24">
        <v>61</v>
      </c>
      <c r="W40" s="24">
        <v>85</v>
      </c>
      <c r="X40" s="28">
        <v>255</v>
      </c>
      <c r="Y40" s="26">
        <v>21</v>
      </c>
      <c r="Z40" s="1"/>
    </row>
    <row r="41" spans="1:26" ht="12" customHeight="1">
      <c r="A41" s="54"/>
      <c r="B41" s="54"/>
      <c r="C41" s="54"/>
      <c r="D41" s="55"/>
      <c r="E41" s="24"/>
      <c r="F41" s="24"/>
      <c r="G41" s="24"/>
      <c r="H41" s="3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8"/>
      <c r="Y41" s="26"/>
      <c r="Z41" s="1"/>
    </row>
    <row r="42" spans="1:25" s="32" customFormat="1" ht="12" customHeight="1">
      <c r="A42" s="56" t="s">
        <v>61</v>
      </c>
      <c r="B42" s="57"/>
      <c r="C42" s="57"/>
      <c r="D42" s="5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1" t="s">
        <v>62</v>
      </c>
    </row>
    <row r="43" spans="1:26" ht="12" customHeight="1">
      <c r="A43" s="33">
        <v>22</v>
      </c>
      <c r="B43" s="35"/>
      <c r="C43" s="59" t="s">
        <v>63</v>
      </c>
      <c r="D43" s="60"/>
      <c r="E43" s="24">
        <v>5573</v>
      </c>
      <c r="F43" s="24">
        <v>14426</v>
      </c>
      <c r="G43" s="24">
        <v>26019</v>
      </c>
      <c r="H43" s="34">
        <v>1625</v>
      </c>
      <c r="I43" s="24">
        <v>19756</v>
      </c>
      <c r="J43" s="24">
        <v>140</v>
      </c>
      <c r="K43" s="24">
        <v>27</v>
      </c>
      <c r="L43" s="24">
        <v>4378</v>
      </c>
      <c r="M43" s="25">
        <f>SUM(O43+Q43+S43+U43+W43)</f>
        <v>18502</v>
      </c>
      <c r="N43" s="24">
        <v>53527</v>
      </c>
      <c r="O43" s="24">
        <v>18312</v>
      </c>
      <c r="P43" s="24">
        <v>52046</v>
      </c>
      <c r="Q43" s="24">
        <v>71</v>
      </c>
      <c r="R43" s="24">
        <v>249</v>
      </c>
      <c r="S43" s="24">
        <v>42</v>
      </c>
      <c r="T43" s="24">
        <v>84</v>
      </c>
      <c r="U43" s="24">
        <v>25</v>
      </c>
      <c r="V43" s="24">
        <v>45</v>
      </c>
      <c r="W43" s="24">
        <v>52</v>
      </c>
      <c r="X43" s="28">
        <v>104</v>
      </c>
      <c r="Y43" s="26">
        <v>22</v>
      </c>
      <c r="Z43" s="1"/>
    </row>
    <row r="44" spans="1:26" ht="12" customHeight="1">
      <c r="A44" s="33">
        <v>23</v>
      </c>
      <c r="B44" s="35"/>
      <c r="C44" s="59" t="s">
        <v>64</v>
      </c>
      <c r="D44" s="60"/>
      <c r="E44" s="24">
        <v>5462</v>
      </c>
      <c r="F44" s="24">
        <v>17081</v>
      </c>
      <c r="G44" s="24">
        <v>27028</v>
      </c>
      <c r="H44" s="34">
        <v>1710</v>
      </c>
      <c r="I44" s="24">
        <v>20865</v>
      </c>
      <c r="J44" s="24">
        <v>140</v>
      </c>
      <c r="K44" s="24">
        <v>22</v>
      </c>
      <c r="L44" s="24">
        <v>4198</v>
      </c>
      <c r="M44" s="25">
        <f>SUM(O44+Q44+S44+U44+W44)</f>
        <v>20361</v>
      </c>
      <c r="N44" s="24">
        <f>SUM(P44+R44+T44+V44+X44)</f>
        <v>52569</v>
      </c>
      <c r="O44" s="24">
        <v>20213</v>
      </c>
      <c r="P44" s="24">
        <v>52042</v>
      </c>
      <c r="Q44" s="24">
        <v>19</v>
      </c>
      <c r="R44" s="24">
        <v>300</v>
      </c>
      <c r="S44" s="24">
        <v>31</v>
      </c>
      <c r="T44" s="24">
        <v>62</v>
      </c>
      <c r="U44" s="24">
        <v>39</v>
      </c>
      <c r="V44" s="24">
        <v>47</v>
      </c>
      <c r="W44" s="24">
        <v>59</v>
      </c>
      <c r="X44" s="28">
        <v>118</v>
      </c>
      <c r="Y44" s="26">
        <v>23</v>
      </c>
      <c r="Z44" s="1"/>
    </row>
    <row r="45" spans="1:26" ht="12" customHeight="1">
      <c r="A45" s="33">
        <v>24</v>
      </c>
      <c r="B45" s="35"/>
      <c r="C45" s="59" t="s">
        <v>65</v>
      </c>
      <c r="D45" s="60"/>
      <c r="E45" s="24">
        <v>9081</v>
      </c>
      <c r="F45" s="24">
        <v>21703</v>
      </c>
      <c r="G45" s="24">
        <v>43890</v>
      </c>
      <c r="H45" s="34">
        <v>2410</v>
      </c>
      <c r="I45" s="24">
        <v>32653</v>
      </c>
      <c r="J45" s="24">
        <v>259</v>
      </c>
      <c r="K45" s="24">
        <v>56</v>
      </c>
      <c r="L45" s="24">
        <v>8345</v>
      </c>
      <c r="M45" s="25">
        <v>34170</v>
      </c>
      <c r="N45" s="24">
        <v>89930</v>
      </c>
      <c r="O45" s="24">
        <v>33888</v>
      </c>
      <c r="P45" s="24">
        <v>89388</v>
      </c>
      <c r="Q45" s="24">
        <v>50</v>
      </c>
      <c r="R45" s="24">
        <v>177</v>
      </c>
      <c r="S45" s="24">
        <v>91</v>
      </c>
      <c r="T45" s="24">
        <v>182</v>
      </c>
      <c r="U45" s="24" t="s">
        <v>35</v>
      </c>
      <c r="V45" s="24" t="s">
        <v>35</v>
      </c>
      <c r="W45" s="24">
        <v>91</v>
      </c>
      <c r="X45" s="28">
        <v>182</v>
      </c>
      <c r="Y45" s="26">
        <v>24</v>
      </c>
      <c r="Z45" s="1"/>
    </row>
    <row r="46" spans="1:26" ht="12" customHeight="1">
      <c r="A46" s="33">
        <v>25</v>
      </c>
      <c r="B46" s="35"/>
      <c r="C46" s="59" t="s">
        <v>66</v>
      </c>
      <c r="D46" s="60"/>
      <c r="E46" s="24">
        <v>7114</v>
      </c>
      <c r="F46" s="24">
        <v>21235</v>
      </c>
      <c r="G46" s="24">
        <v>35446</v>
      </c>
      <c r="H46" s="34">
        <v>2199</v>
      </c>
      <c r="I46" s="24">
        <v>28287</v>
      </c>
      <c r="J46" s="24">
        <v>248</v>
      </c>
      <c r="K46" s="24">
        <v>64</v>
      </c>
      <c r="L46" s="24">
        <v>4524</v>
      </c>
      <c r="M46" s="25">
        <f>SUM(O46+Q46+S46+U46+W46)</f>
        <v>26638</v>
      </c>
      <c r="N46" s="24">
        <f>SUM(P46+R46+T46+V46+X46)</f>
        <v>75647</v>
      </c>
      <c r="O46" s="24">
        <v>26342</v>
      </c>
      <c r="P46" s="24">
        <v>75137</v>
      </c>
      <c r="Q46" s="24">
        <v>36</v>
      </c>
      <c r="R46" s="24">
        <v>130</v>
      </c>
      <c r="S46" s="24">
        <v>100</v>
      </c>
      <c r="T46" s="24">
        <v>200</v>
      </c>
      <c r="U46" s="24">
        <v>100</v>
      </c>
      <c r="V46" s="24">
        <v>120</v>
      </c>
      <c r="W46" s="24">
        <v>60</v>
      </c>
      <c r="X46" s="36">
        <v>60</v>
      </c>
      <c r="Y46" s="26">
        <v>25</v>
      </c>
      <c r="Z46" s="1"/>
    </row>
    <row r="47" spans="1:26" ht="12" customHeight="1">
      <c r="A47" s="54"/>
      <c r="B47" s="54"/>
      <c r="C47" s="54"/>
      <c r="D47" s="55"/>
      <c r="E47" s="24"/>
      <c r="F47" s="24"/>
      <c r="G47" s="24"/>
      <c r="H47" s="3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6"/>
      <c r="Y47" s="26"/>
      <c r="Z47" s="1"/>
    </row>
    <row r="48" spans="1:25" s="32" customFormat="1" ht="12" customHeight="1">
      <c r="A48" s="56" t="s">
        <v>67</v>
      </c>
      <c r="B48" s="57"/>
      <c r="C48" s="57"/>
      <c r="D48" s="58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1" t="s">
        <v>68</v>
      </c>
    </row>
    <row r="49" spans="1:26" ht="12" customHeight="1">
      <c r="A49" s="33">
        <v>26</v>
      </c>
      <c r="B49" s="35"/>
      <c r="C49" s="59" t="s">
        <v>69</v>
      </c>
      <c r="D49" s="60"/>
      <c r="E49" s="34">
        <v>8076</v>
      </c>
      <c r="F49" s="34">
        <v>23847</v>
      </c>
      <c r="G49" s="24">
        <v>49175</v>
      </c>
      <c r="H49" s="34">
        <v>2603</v>
      </c>
      <c r="I49" s="34">
        <v>36735</v>
      </c>
      <c r="J49" s="24">
        <v>292</v>
      </c>
      <c r="K49" s="34">
        <v>63</v>
      </c>
      <c r="L49" s="34">
        <v>9325</v>
      </c>
      <c r="M49" s="25">
        <v>34938</v>
      </c>
      <c r="N49" s="24">
        <v>93445</v>
      </c>
      <c r="O49" s="34">
        <v>34697</v>
      </c>
      <c r="P49" s="34">
        <v>92768</v>
      </c>
      <c r="Q49" s="34">
        <v>65</v>
      </c>
      <c r="R49" s="34">
        <v>401</v>
      </c>
      <c r="S49" s="34">
        <v>100</v>
      </c>
      <c r="T49" s="34">
        <v>200</v>
      </c>
      <c r="U49" s="24" t="s">
        <v>35</v>
      </c>
      <c r="V49" s="24" t="s">
        <v>35</v>
      </c>
      <c r="W49" s="24">
        <v>76</v>
      </c>
      <c r="X49" s="28">
        <v>76</v>
      </c>
      <c r="Y49" s="26">
        <v>26</v>
      </c>
      <c r="Z49" s="1"/>
    </row>
    <row r="50" spans="1:26" ht="12" customHeight="1">
      <c r="A50" s="54"/>
      <c r="B50" s="54"/>
      <c r="C50" s="54"/>
      <c r="D50" s="55"/>
      <c r="E50" s="34"/>
      <c r="F50" s="34"/>
      <c r="G50" s="24"/>
      <c r="H50" s="34"/>
      <c r="I50" s="34"/>
      <c r="J50" s="2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24"/>
      <c r="V50" s="24"/>
      <c r="W50" s="24"/>
      <c r="X50" s="28"/>
      <c r="Y50" s="26"/>
      <c r="Z50" s="1"/>
    </row>
    <row r="51" spans="1:25" s="32" customFormat="1" ht="12" customHeight="1">
      <c r="A51" s="56" t="s">
        <v>70</v>
      </c>
      <c r="B51" s="57"/>
      <c r="C51" s="57"/>
      <c r="D51" s="5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7"/>
    </row>
    <row r="52" spans="1:26" ht="12" customHeight="1">
      <c r="A52" s="33">
        <v>27</v>
      </c>
      <c r="B52" s="35"/>
      <c r="C52" s="59" t="s">
        <v>71</v>
      </c>
      <c r="D52" s="60"/>
      <c r="E52" s="24">
        <v>2481</v>
      </c>
      <c r="F52" s="24">
        <v>6553</v>
      </c>
      <c r="G52" s="24">
        <v>15718</v>
      </c>
      <c r="H52" s="34">
        <v>1121</v>
      </c>
      <c r="I52" s="24">
        <v>11743</v>
      </c>
      <c r="J52" s="24">
        <v>68</v>
      </c>
      <c r="K52" s="24">
        <v>16</v>
      </c>
      <c r="L52" s="24">
        <v>2731</v>
      </c>
      <c r="M52" s="25">
        <v>10435</v>
      </c>
      <c r="N52" s="24">
        <v>28110</v>
      </c>
      <c r="O52" s="24">
        <v>10363</v>
      </c>
      <c r="P52" s="24">
        <v>27927</v>
      </c>
      <c r="Q52" s="24">
        <v>22</v>
      </c>
      <c r="R52" s="24">
        <v>83</v>
      </c>
      <c r="S52" s="24">
        <v>23</v>
      </c>
      <c r="T52" s="24">
        <v>46</v>
      </c>
      <c r="U52" s="24" t="s">
        <v>35</v>
      </c>
      <c r="V52" s="24" t="s">
        <v>35</v>
      </c>
      <c r="W52" s="24">
        <v>27</v>
      </c>
      <c r="X52" s="28">
        <v>54</v>
      </c>
      <c r="Y52" s="38">
        <v>27</v>
      </c>
      <c r="Z52" s="1"/>
    </row>
    <row r="53" spans="1:26" ht="12" customHeight="1">
      <c r="A53" s="33">
        <v>28</v>
      </c>
      <c r="B53" s="35"/>
      <c r="C53" s="59" t="s">
        <v>72</v>
      </c>
      <c r="D53" s="60"/>
      <c r="E53" s="24">
        <v>4952</v>
      </c>
      <c r="F53" s="24">
        <v>13780</v>
      </c>
      <c r="G53" s="24">
        <v>27487</v>
      </c>
      <c r="H53" s="34">
        <v>1649</v>
      </c>
      <c r="I53" s="24">
        <v>20301</v>
      </c>
      <c r="J53" s="24">
        <v>140</v>
      </c>
      <c r="K53" s="24">
        <v>34</v>
      </c>
      <c r="L53" s="24">
        <v>5267</v>
      </c>
      <c r="M53" s="25">
        <f>SUM(O53+Q53+S53+U53+W53)</f>
        <v>20695</v>
      </c>
      <c r="N53" s="24">
        <f>SUM(P53+R53+T53+V53+X53)</f>
        <v>51735</v>
      </c>
      <c r="O53" s="24">
        <v>20506</v>
      </c>
      <c r="P53" s="24">
        <v>51357</v>
      </c>
      <c r="Q53" s="24">
        <v>35</v>
      </c>
      <c r="R53" s="24">
        <v>70</v>
      </c>
      <c r="S53" s="24">
        <v>60</v>
      </c>
      <c r="T53" s="24">
        <v>120</v>
      </c>
      <c r="U53" s="24">
        <v>36</v>
      </c>
      <c r="V53" s="24">
        <v>72</v>
      </c>
      <c r="W53" s="24">
        <v>58</v>
      </c>
      <c r="X53" s="28">
        <v>116</v>
      </c>
      <c r="Y53" s="38">
        <v>28</v>
      </c>
      <c r="Z53" s="1"/>
    </row>
    <row r="54" spans="1:26" ht="12" customHeight="1">
      <c r="A54" s="33">
        <v>29</v>
      </c>
      <c r="B54" s="35"/>
      <c r="C54" s="59" t="s">
        <v>73</v>
      </c>
      <c r="D54" s="60"/>
      <c r="E54" s="24">
        <v>3222</v>
      </c>
      <c r="F54" s="24">
        <v>5752</v>
      </c>
      <c r="G54" s="24">
        <v>15493</v>
      </c>
      <c r="H54" s="34">
        <v>1169</v>
      </c>
      <c r="I54" s="24">
        <v>11374</v>
      </c>
      <c r="J54" s="24" t="s">
        <v>35</v>
      </c>
      <c r="K54" s="24">
        <v>21</v>
      </c>
      <c r="L54" s="24">
        <v>2870</v>
      </c>
      <c r="M54" s="25">
        <v>11244</v>
      </c>
      <c r="N54" s="24">
        <v>28005</v>
      </c>
      <c r="O54" s="24">
        <v>11175</v>
      </c>
      <c r="P54" s="24">
        <v>27796</v>
      </c>
      <c r="Q54" s="24">
        <v>6</v>
      </c>
      <c r="R54" s="24">
        <v>20</v>
      </c>
      <c r="S54" s="24">
        <v>37</v>
      </c>
      <c r="T54" s="24">
        <v>111</v>
      </c>
      <c r="U54" s="24" t="s">
        <v>35</v>
      </c>
      <c r="V54" s="24" t="s">
        <v>35</v>
      </c>
      <c r="W54" s="24">
        <v>26</v>
      </c>
      <c r="X54" s="28">
        <v>78</v>
      </c>
      <c r="Y54" s="38">
        <v>29</v>
      </c>
      <c r="Z54" s="1"/>
    </row>
    <row r="55" spans="1:26" ht="12" customHeight="1">
      <c r="A55" s="33">
        <v>30</v>
      </c>
      <c r="B55" s="35"/>
      <c r="C55" s="59" t="s">
        <v>74</v>
      </c>
      <c r="D55" s="60"/>
      <c r="E55" s="24">
        <v>5967</v>
      </c>
      <c r="F55" s="24">
        <v>16617</v>
      </c>
      <c r="G55" s="24">
        <v>26456</v>
      </c>
      <c r="H55" s="34">
        <v>1783</v>
      </c>
      <c r="I55" s="24">
        <v>21234</v>
      </c>
      <c r="J55" s="24">
        <v>281</v>
      </c>
      <c r="K55" s="24">
        <v>49</v>
      </c>
      <c r="L55" s="24">
        <v>3015</v>
      </c>
      <c r="M55" s="25">
        <f>SUM(O55+Q55+S55+U55+W55)</f>
        <v>21648</v>
      </c>
      <c r="N55" s="24">
        <v>54610</v>
      </c>
      <c r="O55" s="24">
        <v>21438</v>
      </c>
      <c r="P55" s="24">
        <v>54220</v>
      </c>
      <c r="Q55" s="24">
        <v>13</v>
      </c>
      <c r="R55" s="24">
        <v>51</v>
      </c>
      <c r="S55" s="24">
        <v>75</v>
      </c>
      <c r="T55" s="24">
        <v>150</v>
      </c>
      <c r="U55" s="24">
        <v>70</v>
      </c>
      <c r="V55" s="24">
        <v>84</v>
      </c>
      <c r="W55" s="24">
        <v>52</v>
      </c>
      <c r="X55" s="28">
        <v>104</v>
      </c>
      <c r="Y55" s="38">
        <v>30</v>
      </c>
      <c r="Z55" s="1"/>
    </row>
    <row r="56" spans="1:26" ht="12" customHeight="1">
      <c r="A56" s="33">
        <v>31</v>
      </c>
      <c r="B56" s="35"/>
      <c r="C56" s="59" t="s">
        <v>75</v>
      </c>
      <c r="D56" s="60"/>
      <c r="E56" s="24">
        <v>2960</v>
      </c>
      <c r="F56" s="24">
        <v>7825</v>
      </c>
      <c r="G56" s="24">
        <v>14411</v>
      </c>
      <c r="H56" s="34">
        <v>1188</v>
      </c>
      <c r="I56" s="24">
        <v>11464</v>
      </c>
      <c r="J56" s="24" t="s">
        <v>35</v>
      </c>
      <c r="K56" s="24">
        <v>13</v>
      </c>
      <c r="L56" s="24">
        <v>1696</v>
      </c>
      <c r="M56" s="25">
        <v>13337</v>
      </c>
      <c r="N56" s="24">
        <v>29282</v>
      </c>
      <c r="O56" s="24">
        <v>13263</v>
      </c>
      <c r="P56" s="24">
        <v>29080</v>
      </c>
      <c r="Q56" s="24">
        <v>12</v>
      </c>
      <c r="R56" s="24">
        <v>78</v>
      </c>
      <c r="S56" s="24">
        <v>23</v>
      </c>
      <c r="T56" s="24">
        <v>46</v>
      </c>
      <c r="U56" s="24" t="s">
        <v>35</v>
      </c>
      <c r="V56" s="24" t="s">
        <v>35</v>
      </c>
      <c r="W56" s="24">
        <v>37</v>
      </c>
      <c r="X56" s="28">
        <v>78</v>
      </c>
      <c r="Y56" s="38">
        <v>31</v>
      </c>
      <c r="Z56" s="1"/>
    </row>
    <row r="57" spans="1:26" ht="12" customHeight="1">
      <c r="A57" s="33">
        <v>32</v>
      </c>
      <c r="B57" s="35"/>
      <c r="C57" s="59" t="s">
        <v>76</v>
      </c>
      <c r="D57" s="60"/>
      <c r="E57" s="24">
        <v>4832</v>
      </c>
      <c r="F57" s="24">
        <v>9928</v>
      </c>
      <c r="G57" s="24">
        <v>21781</v>
      </c>
      <c r="H57" s="34">
        <v>1549</v>
      </c>
      <c r="I57" s="24">
        <v>16287</v>
      </c>
      <c r="J57" s="24" t="s">
        <v>35</v>
      </c>
      <c r="K57" s="24">
        <v>39</v>
      </c>
      <c r="L57" s="24">
        <v>3825</v>
      </c>
      <c r="M57" s="25">
        <v>14283</v>
      </c>
      <c r="N57" s="24">
        <v>39665</v>
      </c>
      <c r="O57" s="24">
        <v>14170</v>
      </c>
      <c r="P57" s="24">
        <v>39373</v>
      </c>
      <c r="Q57" s="24">
        <v>11</v>
      </c>
      <c r="R57" s="24">
        <v>88</v>
      </c>
      <c r="S57" s="24">
        <v>61</v>
      </c>
      <c r="T57" s="24">
        <v>122</v>
      </c>
      <c r="U57" s="24" t="s">
        <v>35</v>
      </c>
      <c r="V57" s="24" t="s">
        <v>35</v>
      </c>
      <c r="W57" s="24">
        <v>41</v>
      </c>
      <c r="X57" s="28">
        <v>82</v>
      </c>
      <c r="Y57" s="38">
        <v>32</v>
      </c>
      <c r="Z57" s="1"/>
    </row>
    <row r="58" spans="1:26" ht="12" customHeight="1">
      <c r="A58" s="33">
        <v>33</v>
      </c>
      <c r="B58" s="35"/>
      <c r="C58" s="59" t="s">
        <v>77</v>
      </c>
      <c r="D58" s="60"/>
      <c r="E58" s="24">
        <v>2291</v>
      </c>
      <c r="F58" s="24">
        <v>5163</v>
      </c>
      <c r="G58" s="24">
        <v>15585</v>
      </c>
      <c r="H58" s="34">
        <v>1039</v>
      </c>
      <c r="I58" s="24">
        <v>11228</v>
      </c>
      <c r="J58" s="24" t="s">
        <v>35</v>
      </c>
      <c r="K58" s="24">
        <v>13</v>
      </c>
      <c r="L58" s="24">
        <v>3270</v>
      </c>
      <c r="M58" s="25">
        <v>10887</v>
      </c>
      <c r="N58" s="24">
        <v>28689</v>
      </c>
      <c r="O58" s="24">
        <v>10810</v>
      </c>
      <c r="P58" s="24">
        <v>28521</v>
      </c>
      <c r="Q58" s="24">
        <v>21</v>
      </c>
      <c r="R58" s="24">
        <v>56</v>
      </c>
      <c r="S58" s="24">
        <v>22</v>
      </c>
      <c r="T58" s="24">
        <v>44</v>
      </c>
      <c r="U58" s="24" t="s">
        <v>35</v>
      </c>
      <c r="V58" s="24" t="s">
        <v>35</v>
      </c>
      <c r="W58" s="24">
        <v>34</v>
      </c>
      <c r="X58" s="28">
        <v>68</v>
      </c>
      <c r="Y58" s="38">
        <v>33</v>
      </c>
      <c r="Z58" s="1"/>
    </row>
    <row r="59" spans="1:26" ht="12" customHeight="1">
      <c r="A59" s="33">
        <v>34</v>
      </c>
      <c r="B59" s="35"/>
      <c r="C59" s="59" t="s">
        <v>78</v>
      </c>
      <c r="D59" s="60"/>
      <c r="E59" s="24">
        <v>11471</v>
      </c>
      <c r="F59" s="24">
        <v>28020</v>
      </c>
      <c r="G59" s="24">
        <v>51455</v>
      </c>
      <c r="H59" s="34">
        <v>2900</v>
      </c>
      <c r="I59" s="34">
        <v>38821</v>
      </c>
      <c r="J59" s="24">
        <v>140</v>
      </c>
      <c r="K59" s="34">
        <v>90</v>
      </c>
      <c r="L59" s="24">
        <v>9330</v>
      </c>
      <c r="M59" s="25">
        <v>46701</v>
      </c>
      <c r="N59" s="24">
        <v>107777</v>
      </c>
      <c r="O59" s="24">
        <v>46399</v>
      </c>
      <c r="P59" s="24">
        <v>107054</v>
      </c>
      <c r="Q59" s="24">
        <v>43</v>
      </c>
      <c r="R59" s="24">
        <v>204</v>
      </c>
      <c r="S59" s="24">
        <v>158</v>
      </c>
      <c r="T59" s="24">
        <v>316</v>
      </c>
      <c r="U59" s="24" t="s">
        <v>35</v>
      </c>
      <c r="V59" s="24" t="s">
        <v>35</v>
      </c>
      <c r="W59" s="24">
        <v>101</v>
      </c>
      <c r="X59" s="28">
        <v>202</v>
      </c>
      <c r="Y59" s="38">
        <v>34</v>
      </c>
      <c r="Z59" s="1"/>
    </row>
    <row r="60" spans="1:26" ht="12" customHeight="1">
      <c r="A60" s="54"/>
      <c r="B60" s="54"/>
      <c r="C60" s="54"/>
      <c r="D60" s="55"/>
      <c r="E60" s="24"/>
      <c r="F60" s="24"/>
      <c r="G60" s="24"/>
      <c r="H60" s="34"/>
      <c r="I60" s="34"/>
      <c r="J60" s="24"/>
      <c r="K60" s="3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8"/>
      <c r="Y60" s="38"/>
      <c r="Z60" s="1"/>
    </row>
    <row r="61" spans="1:25" s="32" customFormat="1" ht="12" customHeight="1">
      <c r="A61" s="56" t="s">
        <v>79</v>
      </c>
      <c r="B61" s="57"/>
      <c r="C61" s="57"/>
      <c r="D61" s="5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7" t="s">
        <v>80</v>
      </c>
    </row>
    <row r="62" spans="1:26" ht="12" customHeight="1">
      <c r="A62" s="33">
        <v>35</v>
      </c>
      <c r="B62" s="35"/>
      <c r="C62" s="59" t="s">
        <v>81</v>
      </c>
      <c r="D62" s="60"/>
      <c r="E62" s="24">
        <v>10803</v>
      </c>
      <c r="F62" s="24">
        <v>28096</v>
      </c>
      <c r="G62" s="24">
        <v>48041</v>
      </c>
      <c r="H62" s="34">
        <v>2853</v>
      </c>
      <c r="I62" s="34">
        <v>39615</v>
      </c>
      <c r="J62" s="24">
        <v>140</v>
      </c>
      <c r="K62" s="34">
        <v>73</v>
      </c>
      <c r="L62" s="24">
        <v>5157</v>
      </c>
      <c r="M62" s="25">
        <v>41734</v>
      </c>
      <c r="N62" s="24">
        <v>103292</v>
      </c>
      <c r="O62" s="24">
        <v>41479</v>
      </c>
      <c r="P62" s="24">
        <v>102647</v>
      </c>
      <c r="Q62" s="24">
        <v>23</v>
      </c>
      <c r="R62" s="24">
        <v>181</v>
      </c>
      <c r="S62" s="24">
        <v>114</v>
      </c>
      <c r="T62" s="24">
        <v>228</v>
      </c>
      <c r="U62" s="24" t="s">
        <v>35</v>
      </c>
      <c r="V62" s="24" t="s">
        <v>35</v>
      </c>
      <c r="W62" s="24">
        <v>118</v>
      </c>
      <c r="X62" s="28">
        <v>236</v>
      </c>
      <c r="Y62" s="38">
        <v>35</v>
      </c>
      <c r="Z62" s="1"/>
    </row>
    <row r="63" spans="1:26" ht="12" customHeight="1">
      <c r="A63" s="33">
        <v>36</v>
      </c>
      <c r="B63" s="35"/>
      <c r="C63" s="59" t="s">
        <v>82</v>
      </c>
      <c r="D63" s="60"/>
      <c r="E63" s="24">
        <v>12604</v>
      </c>
      <c r="F63" s="24">
        <v>33775</v>
      </c>
      <c r="G63" s="24">
        <v>62746</v>
      </c>
      <c r="H63" s="24">
        <v>3360</v>
      </c>
      <c r="I63" s="34">
        <v>48724</v>
      </c>
      <c r="J63" s="24">
        <v>259</v>
      </c>
      <c r="K63" s="34">
        <v>87</v>
      </c>
      <c r="L63" s="24">
        <v>10063</v>
      </c>
      <c r="M63" s="25">
        <v>52487</v>
      </c>
      <c r="N63" s="24">
        <v>125487</v>
      </c>
      <c r="O63" s="24">
        <v>52133</v>
      </c>
      <c r="P63" s="24">
        <v>124436</v>
      </c>
      <c r="Q63" s="24">
        <v>50</v>
      </c>
      <c r="R63" s="24">
        <v>443</v>
      </c>
      <c r="S63" s="24">
        <v>164</v>
      </c>
      <c r="T63" s="24">
        <v>328</v>
      </c>
      <c r="U63" s="24" t="s">
        <v>35</v>
      </c>
      <c r="V63" s="24" t="s">
        <v>35</v>
      </c>
      <c r="W63" s="24">
        <v>140</v>
      </c>
      <c r="X63" s="28">
        <v>280</v>
      </c>
      <c r="Y63" s="38">
        <v>36</v>
      </c>
      <c r="Z63" s="1"/>
    </row>
    <row r="64" spans="1:26" ht="12" customHeight="1">
      <c r="A64" s="33">
        <v>37</v>
      </c>
      <c r="B64" s="35"/>
      <c r="C64" s="59" t="s">
        <v>83</v>
      </c>
      <c r="D64" s="60"/>
      <c r="E64" s="24">
        <v>3586</v>
      </c>
      <c r="F64" s="24">
        <v>11390</v>
      </c>
      <c r="G64" s="24">
        <v>16075</v>
      </c>
      <c r="H64" s="24">
        <v>1252</v>
      </c>
      <c r="I64" s="34">
        <v>12713</v>
      </c>
      <c r="J64" s="24" t="s">
        <v>35</v>
      </c>
      <c r="K64" s="34">
        <v>12</v>
      </c>
      <c r="L64" s="24">
        <v>2036</v>
      </c>
      <c r="M64" s="25">
        <f aca="true" t="shared" si="1" ref="M64:M69">SUM(O64+Q64+S64+U64+W64)</f>
        <v>12042</v>
      </c>
      <c r="N64" s="24">
        <f>SUM(P64+R64+T64+V64+X64)</f>
        <v>33675</v>
      </c>
      <c r="O64" s="24">
        <v>11930</v>
      </c>
      <c r="P64" s="24">
        <v>33431</v>
      </c>
      <c r="Q64" s="24">
        <v>11</v>
      </c>
      <c r="R64" s="24">
        <v>67</v>
      </c>
      <c r="S64" s="24">
        <v>31</v>
      </c>
      <c r="T64" s="24">
        <v>62</v>
      </c>
      <c r="U64" s="24">
        <v>31</v>
      </c>
      <c r="V64" s="24">
        <v>37</v>
      </c>
      <c r="W64" s="24">
        <v>39</v>
      </c>
      <c r="X64" s="28">
        <v>78</v>
      </c>
      <c r="Y64" s="38">
        <v>37</v>
      </c>
      <c r="Z64" s="1"/>
    </row>
    <row r="65" spans="1:26" ht="12" customHeight="1">
      <c r="A65" s="33">
        <v>38</v>
      </c>
      <c r="B65" s="35"/>
      <c r="C65" s="59" t="s">
        <v>84</v>
      </c>
      <c r="D65" s="60"/>
      <c r="E65" s="24">
        <v>8823</v>
      </c>
      <c r="F65" s="24">
        <v>26876</v>
      </c>
      <c r="G65" s="24">
        <v>38502</v>
      </c>
      <c r="H65" s="24">
        <v>2533</v>
      </c>
      <c r="I65" s="34">
        <v>31411</v>
      </c>
      <c r="J65" s="24">
        <v>446</v>
      </c>
      <c r="K65" s="34">
        <v>45</v>
      </c>
      <c r="L65" s="24">
        <v>3879</v>
      </c>
      <c r="M65" s="25">
        <f t="shared" si="1"/>
        <v>31703</v>
      </c>
      <c r="N65" s="24">
        <v>81370</v>
      </c>
      <c r="O65" s="24">
        <v>31468</v>
      </c>
      <c r="P65" s="24">
        <v>80606</v>
      </c>
      <c r="Q65" s="24">
        <v>25</v>
      </c>
      <c r="R65" s="24">
        <v>392</v>
      </c>
      <c r="S65" s="24">
        <v>76</v>
      </c>
      <c r="T65" s="24">
        <v>152</v>
      </c>
      <c r="U65" s="24">
        <v>60</v>
      </c>
      <c r="V65" s="24">
        <v>72</v>
      </c>
      <c r="W65" s="24">
        <v>74</v>
      </c>
      <c r="X65" s="28">
        <v>148</v>
      </c>
      <c r="Y65" s="38">
        <v>38</v>
      </c>
      <c r="Z65" s="1"/>
    </row>
    <row r="66" spans="1:26" ht="12" customHeight="1">
      <c r="A66" s="33">
        <v>39</v>
      </c>
      <c r="B66" s="35"/>
      <c r="C66" s="59" t="s">
        <v>85</v>
      </c>
      <c r="D66" s="60"/>
      <c r="E66" s="24">
        <v>4678</v>
      </c>
      <c r="F66" s="24">
        <v>13732</v>
      </c>
      <c r="G66" s="24">
        <v>17649</v>
      </c>
      <c r="H66" s="24">
        <v>1515</v>
      </c>
      <c r="I66" s="34">
        <v>14295</v>
      </c>
      <c r="J66" s="24">
        <v>281</v>
      </c>
      <c r="K66" s="34">
        <v>24</v>
      </c>
      <c r="L66" s="24">
        <v>1478</v>
      </c>
      <c r="M66" s="25">
        <f t="shared" si="1"/>
        <v>19677</v>
      </c>
      <c r="N66" s="24">
        <v>42771</v>
      </c>
      <c r="O66" s="24">
        <v>19553</v>
      </c>
      <c r="P66" s="24">
        <v>42404</v>
      </c>
      <c r="Q66" s="24">
        <v>10</v>
      </c>
      <c r="R66" s="24">
        <v>70</v>
      </c>
      <c r="S66" s="24">
        <v>25</v>
      </c>
      <c r="T66" s="24">
        <v>75</v>
      </c>
      <c r="U66" s="24">
        <v>37</v>
      </c>
      <c r="V66" s="24">
        <v>67</v>
      </c>
      <c r="W66" s="24">
        <v>52</v>
      </c>
      <c r="X66" s="28">
        <v>156</v>
      </c>
      <c r="Y66" s="38">
        <v>39</v>
      </c>
      <c r="Z66" s="1"/>
    </row>
    <row r="67" spans="1:26" ht="12" customHeight="1">
      <c r="A67" s="33">
        <v>40</v>
      </c>
      <c r="B67" s="35"/>
      <c r="C67" s="59" t="s">
        <v>86</v>
      </c>
      <c r="D67" s="60"/>
      <c r="E67" s="24">
        <v>8202</v>
      </c>
      <c r="F67" s="24">
        <v>21206</v>
      </c>
      <c r="G67" s="24">
        <v>29502</v>
      </c>
      <c r="H67" s="24">
        <v>2217</v>
      </c>
      <c r="I67" s="34">
        <v>24051</v>
      </c>
      <c r="J67" s="24">
        <v>281</v>
      </c>
      <c r="K67" s="34">
        <v>35</v>
      </c>
      <c r="L67" s="24">
        <v>2812</v>
      </c>
      <c r="M67" s="25">
        <v>28903</v>
      </c>
      <c r="N67" s="24">
        <v>62413</v>
      </c>
      <c r="O67" s="24">
        <v>28757</v>
      </c>
      <c r="P67" s="24">
        <v>62043</v>
      </c>
      <c r="Q67" s="24">
        <v>18</v>
      </c>
      <c r="R67" s="24">
        <v>114</v>
      </c>
      <c r="S67" s="24">
        <v>59</v>
      </c>
      <c r="T67" s="24">
        <v>118</v>
      </c>
      <c r="U67" s="24" t="s">
        <v>35</v>
      </c>
      <c r="V67" s="24" t="s">
        <v>35</v>
      </c>
      <c r="W67" s="24">
        <v>69</v>
      </c>
      <c r="X67" s="28">
        <v>138</v>
      </c>
      <c r="Y67" s="38">
        <v>40</v>
      </c>
      <c r="Z67" s="1"/>
    </row>
    <row r="68" spans="1:26" ht="12" customHeight="1">
      <c r="A68" s="33">
        <v>41</v>
      </c>
      <c r="B68" s="35"/>
      <c r="C68" s="59" t="s">
        <v>87</v>
      </c>
      <c r="D68" s="60"/>
      <c r="E68" s="24">
        <v>2609</v>
      </c>
      <c r="F68" s="24">
        <v>9505</v>
      </c>
      <c r="G68" s="24">
        <v>12705</v>
      </c>
      <c r="H68" s="24">
        <v>1031</v>
      </c>
      <c r="I68" s="34">
        <v>10459</v>
      </c>
      <c r="J68" s="24">
        <v>140</v>
      </c>
      <c r="K68" s="34">
        <v>10</v>
      </c>
      <c r="L68" s="24">
        <v>1008</v>
      </c>
      <c r="M68" s="25">
        <v>13877</v>
      </c>
      <c r="N68" s="24">
        <v>26701</v>
      </c>
      <c r="O68" s="24">
        <v>13816</v>
      </c>
      <c r="P68" s="24">
        <v>26542</v>
      </c>
      <c r="Q68" s="24">
        <v>5</v>
      </c>
      <c r="R68" s="24">
        <v>35</v>
      </c>
      <c r="S68" s="24">
        <v>22</v>
      </c>
      <c r="T68" s="24">
        <v>56</v>
      </c>
      <c r="U68" s="24" t="s">
        <v>35</v>
      </c>
      <c r="V68" s="24" t="s">
        <v>35</v>
      </c>
      <c r="W68" s="24">
        <v>34</v>
      </c>
      <c r="X68" s="28">
        <v>68</v>
      </c>
      <c r="Y68" s="38">
        <v>41</v>
      </c>
      <c r="Z68" s="1"/>
    </row>
    <row r="69" spans="1:26" ht="12" customHeight="1">
      <c r="A69" s="33">
        <v>42</v>
      </c>
      <c r="B69" s="35"/>
      <c r="C69" s="59" t="s">
        <v>88</v>
      </c>
      <c r="D69" s="60"/>
      <c r="E69" s="24">
        <v>4408</v>
      </c>
      <c r="F69" s="24">
        <v>10015</v>
      </c>
      <c r="G69" s="24">
        <v>24063</v>
      </c>
      <c r="H69" s="24">
        <v>1466</v>
      </c>
      <c r="I69" s="34">
        <v>17646</v>
      </c>
      <c r="J69" s="24">
        <v>140</v>
      </c>
      <c r="K69" s="34">
        <v>21</v>
      </c>
      <c r="L69" s="24">
        <v>4708</v>
      </c>
      <c r="M69" s="25">
        <f t="shared" si="1"/>
        <v>19246</v>
      </c>
      <c r="N69" s="24">
        <f>SUM(P69+R69+T69+V69+X69)</f>
        <v>46588</v>
      </c>
      <c r="O69" s="24">
        <v>19115</v>
      </c>
      <c r="P69" s="24">
        <v>46317</v>
      </c>
      <c r="Q69" s="24">
        <v>8</v>
      </c>
      <c r="R69" s="24">
        <v>57</v>
      </c>
      <c r="S69" s="24">
        <v>42</v>
      </c>
      <c r="T69" s="24">
        <v>84</v>
      </c>
      <c r="U69" s="24">
        <v>40</v>
      </c>
      <c r="V69" s="24">
        <v>48</v>
      </c>
      <c r="W69" s="24">
        <v>41</v>
      </c>
      <c r="X69" s="28">
        <v>82</v>
      </c>
      <c r="Y69" s="38">
        <v>42</v>
      </c>
      <c r="Z69" s="1"/>
    </row>
    <row r="70" spans="1:26" ht="12" customHeight="1">
      <c r="A70" s="54"/>
      <c r="B70" s="54"/>
      <c r="C70" s="54"/>
      <c r="D70" s="55"/>
      <c r="E70" s="24"/>
      <c r="F70" s="24"/>
      <c r="G70" s="24"/>
      <c r="H70" s="24"/>
      <c r="I70" s="34"/>
      <c r="J70" s="24"/>
      <c r="K70" s="3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8"/>
      <c r="Y70" s="38"/>
      <c r="Z70" s="1"/>
    </row>
    <row r="71" spans="1:25" s="32" customFormat="1" ht="12" customHeight="1">
      <c r="A71" s="56" t="s">
        <v>89</v>
      </c>
      <c r="B71" s="57"/>
      <c r="C71" s="57"/>
      <c r="D71" s="5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7" t="s">
        <v>90</v>
      </c>
    </row>
    <row r="72" spans="1:26" ht="12" customHeight="1">
      <c r="A72" s="33">
        <v>43</v>
      </c>
      <c r="B72" s="35"/>
      <c r="C72" s="59" t="s">
        <v>91</v>
      </c>
      <c r="D72" s="60"/>
      <c r="E72" s="24">
        <v>5024</v>
      </c>
      <c r="F72" s="24">
        <v>11453</v>
      </c>
      <c r="G72" s="24">
        <v>16967</v>
      </c>
      <c r="H72" s="24">
        <v>1558</v>
      </c>
      <c r="I72" s="34">
        <v>13820</v>
      </c>
      <c r="J72" s="24">
        <v>140</v>
      </c>
      <c r="K72" s="34">
        <v>45</v>
      </c>
      <c r="L72" s="24">
        <v>1328</v>
      </c>
      <c r="M72" s="25">
        <f>SUM(O72+Q72+S72+U72+W72)</f>
        <v>13996</v>
      </c>
      <c r="N72" s="24">
        <v>35536</v>
      </c>
      <c r="O72" s="24">
        <v>13808</v>
      </c>
      <c r="P72" s="24">
        <v>35135</v>
      </c>
      <c r="Q72" s="24">
        <v>17</v>
      </c>
      <c r="R72" s="24">
        <v>113</v>
      </c>
      <c r="S72" s="24">
        <v>70</v>
      </c>
      <c r="T72" s="24">
        <v>140</v>
      </c>
      <c r="U72" s="24">
        <v>69</v>
      </c>
      <c r="V72" s="24">
        <v>83</v>
      </c>
      <c r="W72" s="24">
        <v>32</v>
      </c>
      <c r="X72" s="28">
        <v>64</v>
      </c>
      <c r="Y72" s="38">
        <v>43</v>
      </c>
      <c r="Z72" s="1"/>
    </row>
    <row r="73" spans="1:26" ht="12" customHeight="1">
      <c r="A73" s="33">
        <v>44</v>
      </c>
      <c r="B73" s="35"/>
      <c r="C73" s="59" t="s">
        <v>92</v>
      </c>
      <c r="D73" s="60"/>
      <c r="E73" s="24">
        <v>6285</v>
      </c>
      <c r="F73" s="24">
        <v>23803</v>
      </c>
      <c r="G73" s="24">
        <v>28072</v>
      </c>
      <c r="H73" s="24">
        <v>1761</v>
      </c>
      <c r="I73" s="34">
        <v>23664</v>
      </c>
      <c r="J73" s="24">
        <v>140</v>
      </c>
      <c r="K73" s="34">
        <v>41</v>
      </c>
      <c r="L73" s="24">
        <v>2338</v>
      </c>
      <c r="M73" s="25">
        <f>SUM(O73+Q73+S73+U73+W73)</f>
        <v>23728</v>
      </c>
      <c r="N73" s="24">
        <v>59849</v>
      </c>
      <c r="O73" s="24">
        <v>23557</v>
      </c>
      <c r="P73" s="24">
        <v>59474</v>
      </c>
      <c r="Q73" s="24">
        <v>18</v>
      </c>
      <c r="R73" s="24">
        <v>94</v>
      </c>
      <c r="S73" s="24">
        <v>72</v>
      </c>
      <c r="T73" s="24">
        <v>144</v>
      </c>
      <c r="U73" s="24">
        <v>32</v>
      </c>
      <c r="V73" s="24">
        <v>38</v>
      </c>
      <c r="W73" s="24">
        <v>49</v>
      </c>
      <c r="X73" s="36">
        <v>98</v>
      </c>
      <c r="Y73" s="38">
        <v>44</v>
      </c>
      <c r="Z73" s="1"/>
    </row>
    <row r="74" spans="1:26" ht="12" customHeight="1">
      <c r="A74" s="33">
        <v>45</v>
      </c>
      <c r="B74" s="35"/>
      <c r="C74" s="59" t="s">
        <v>93</v>
      </c>
      <c r="D74" s="60"/>
      <c r="E74" s="24">
        <v>4139</v>
      </c>
      <c r="F74" s="24">
        <v>8087</v>
      </c>
      <c r="G74" s="24">
        <v>14667</v>
      </c>
      <c r="H74" s="24">
        <v>1331</v>
      </c>
      <c r="I74" s="34">
        <v>10829</v>
      </c>
      <c r="J74" s="24" t="s">
        <v>35</v>
      </c>
      <c r="K74" s="34">
        <v>22</v>
      </c>
      <c r="L74" s="24">
        <v>2415</v>
      </c>
      <c r="M74" s="25">
        <v>12726</v>
      </c>
      <c r="N74" s="24">
        <v>34221</v>
      </c>
      <c r="O74" s="24">
        <v>12642</v>
      </c>
      <c r="P74" s="24">
        <v>33826</v>
      </c>
      <c r="Q74" s="24">
        <v>16</v>
      </c>
      <c r="R74" s="24">
        <v>259</v>
      </c>
      <c r="S74" s="24">
        <v>32</v>
      </c>
      <c r="T74" s="24">
        <v>64</v>
      </c>
      <c r="U74" s="24" t="s">
        <v>35</v>
      </c>
      <c r="V74" s="24" t="s">
        <v>35</v>
      </c>
      <c r="W74" s="24">
        <v>36</v>
      </c>
      <c r="X74" s="28">
        <v>72</v>
      </c>
      <c r="Y74" s="38">
        <v>45</v>
      </c>
      <c r="Z74" s="1"/>
    </row>
    <row r="75" spans="1:26" ht="12" customHeight="1">
      <c r="A75" s="54"/>
      <c r="B75" s="54"/>
      <c r="C75" s="54"/>
      <c r="D75" s="55"/>
      <c r="E75" s="24"/>
      <c r="F75" s="24"/>
      <c r="G75" s="24"/>
      <c r="H75" s="24"/>
      <c r="I75" s="34"/>
      <c r="J75" s="24"/>
      <c r="K75" s="3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8"/>
      <c r="Y75" s="38"/>
      <c r="Z75" s="1"/>
    </row>
    <row r="76" spans="1:25" s="32" customFormat="1" ht="12" customHeight="1">
      <c r="A76" s="56" t="s">
        <v>94</v>
      </c>
      <c r="B76" s="57"/>
      <c r="C76" s="57"/>
      <c r="D76" s="5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9" t="s">
        <v>95</v>
      </c>
    </row>
    <row r="77" spans="1:26" ht="12" customHeight="1">
      <c r="A77" s="33">
        <v>46</v>
      </c>
      <c r="B77" s="35"/>
      <c r="C77" s="59" t="s">
        <v>96</v>
      </c>
      <c r="D77" s="60"/>
      <c r="E77" s="24">
        <v>13552</v>
      </c>
      <c r="F77" s="24">
        <v>44614</v>
      </c>
      <c r="G77" s="24">
        <v>58468</v>
      </c>
      <c r="H77" s="24">
        <v>3576</v>
      </c>
      <c r="I77" s="34">
        <v>49879</v>
      </c>
      <c r="J77" s="24">
        <v>281</v>
      </c>
      <c r="K77" s="34">
        <v>116</v>
      </c>
      <c r="L77" s="24">
        <v>4354</v>
      </c>
      <c r="M77" s="25">
        <v>52523</v>
      </c>
      <c r="N77" s="24">
        <v>125767</v>
      </c>
      <c r="O77" s="24">
        <v>52189</v>
      </c>
      <c r="P77" s="24">
        <v>124968</v>
      </c>
      <c r="Q77" s="24">
        <v>37</v>
      </c>
      <c r="R77" s="24">
        <v>205</v>
      </c>
      <c r="S77" s="24">
        <v>191</v>
      </c>
      <c r="T77" s="24">
        <v>382</v>
      </c>
      <c r="U77" s="24" t="s">
        <v>35</v>
      </c>
      <c r="V77" s="24" t="s">
        <v>35</v>
      </c>
      <c r="W77" s="24">
        <v>106</v>
      </c>
      <c r="X77" s="28">
        <v>212</v>
      </c>
      <c r="Y77" s="38">
        <v>46</v>
      </c>
      <c r="Z77" s="1"/>
    </row>
    <row r="78" spans="1:26" ht="12" customHeight="1">
      <c r="A78" s="33">
        <v>47</v>
      </c>
      <c r="B78" s="35"/>
      <c r="C78" s="59" t="s">
        <v>97</v>
      </c>
      <c r="D78" s="60"/>
      <c r="E78" s="24">
        <v>17047</v>
      </c>
      <c r="F78" s="24">
        <v>53959</v>
      </c>
      <c r="G78" s="24">
        <v>74788</v>
      </c>
      <c r="H78" s="24">
        <v>4570</v>
      </c>
      <c r="I78" s="34">
        <v>60264</v>
      </c>
      <c r="J78" s="24">
        <v>421</v>
      </c>
      <c r="K78" s="34">
        <v>114</v>
      </c>
      <c r="L78" s="24">
        <v>9119</v>
      </c>
      <c r="M78" s="25">
        <v>67060</v>
      </c>
      <c r="N78" s="24">
        <v>158034</v>
      </c>
      <c r="O78" s="24">
        <v>66623</v>
      </c>
      <c r="P78" s="24">
        <v>156668</v>
      </c>
      <c r="Q78" s="24">
        <v>67</v>
      </c>
      <c r="R78" s="24">
        <v>626</v>
      </c>
      <c r="S78" s="24">
        <v>204</v>
      </c>
      <c r="T78" s="24">
        <v>408</v>
      </c>
      <c r="U78" s="24" t="s">
        <v>35</v>
      </c>
      <c r="V78" s="24" t="s">
        <v>35</v>
      </c>
      <c r="W78" s="24">
        <v>166</v>
      </c>
      <c r="X78" s="28">
        <v>332</v>
      </c>
      <c r="Y78" s="38">
        <v>47</v>
      </c>
      <c r="Z78" s="1"/>
    </row>
    <row r="79" spans="1:26" ht="12" customHeight="1">
      <c r="A79" s="54"/>
      <c r="B79" s="54"/>
      <c r="C79" s="54"/>
      <c r="D79" s="55"/>
      <c r="E79" s="24"/>
      <c r="F79" s="24"/>
      <c r="G79" s="24"/>
      <c r="H79" s="24"/>
      <c r="I79" s="34"/>
      <c r="J79" s="24"/>
      <c r="K79" s="3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8"/>
      <c r="Y79" s="38"/>
      <c r="Z79" s="1"/>
    </row>
    <row r="80" spans="1:25" s="32" customFormat="1" ht="12" customHeight="1">
      <c r="A80" s="56" t="s">
        <v>98</v>
      </c>
      <c r="B80" s="57"/>
      <c r="C80" s="57"/>
      <c r="D80" s="5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7" t="s">
        <v>99</v>
      </c>
    </row>
    <row r="81" spans="1:26" ht="12" customHeight="1">
      <c r="A81" s="33">
        <v>48</v>
      </c>
      <c r="B81" s="35"/>
      <c r="C81" s="59" t="s">
        <v>100</v>
      </c>
      <c r="D81" s="60"/>
      <c r="E81" s="24">
        <v>2275</v>
      </c>
      <c r="F81" s="24">
        <v>4077</v>
      </c>
      <c r="G81" s="24">
        <v>8118</v>
      </c>
      <c r="H81" s="24">
        <v>911</v>
      </c>
      <c r="I81" s="34">
        <v>5973</v>
      </c>
      <c r="J81" s="24">
        <v>218</v>
      </c>
      <c r="K81" s="34">
        <v>19</v>
      </c>
      <c r="L81" s="24">
        <v>970</v>
      </c>
      <c r="M81" s="25">
        <v>6090</v>
      </c>
      <c r="N81" s="24">
        <v>15240</v>
      </c>
      <c r="O81" s="24">
        <v>6010</v>
      </c>
      <c r="P81" s="24">
        <v>15074</v>
      </c>
      <c r="Q81" s="24">
        <v>24</v>
      </c>
      <c r="R81" s="24">
        <v>54</v>
      </c>
      <c r="S81" s="24">
        <v>31</v>
      </c>
      <c r="T81" s="24">
        <v>62</v>
      </c>
      <c r="U81" s="24" t="s">
        <v>35</v>
      </c>
      <c r="V81" s="24" t="s">
        <v>35</v>
      </c>
      <c r="W81" s="24">
        <v>25</v>
      </c>
      <c r="X81" s="36">
        <v>50</v>
      </c>
      <c r="Y81" s="38">
        <v>48</v>
      </c>
      <c r="Z81" s="1"/>
    </row>
    <row r="82" spans="1:26" ht="12" customHeight="1">
      <c r="A82" s="33">
        <v>49</v>
      </c>
      <c r="B82" s="35"/>
      <c r="C82" s="59" t="s">
        <v>101</v>
      </c>
      <c r="D82" s="60"/>
      <c r="E82" s="24">
        <v>2647</v>
      </c>
      <c r="F82" s="24">
        <v>5975</v>
      </c>
      <c r="G82" s="24">
        <v>13944</v>
      </c>
      <c r="H82" s="24">
        <v>1010</v>
      </c>
      <c r="I82" s="34">
        <v>10374</v>
      </c>
      <c r="J82" s="24" t="s">
        <v>35</v>
      </c>
      <c r="K82" s="34">
        <v>17</v>
      </c>
      <c r="L82" s="24">
        <v>2498</v>
      </c>
      <c r="M82" s="25">
        <v>11893</v>
      </c>
      <c r="N82" s="24">
        <v>28459</v>
      </c>
      <c r="O82" s="24">
        <v>11838</v>
      </c>
      <c r="P82" s="24">
        <v>28302</v>
      </c>
      <c r="Q82" s="24">
        <v>16</v>
      </c>
      <c r="R82" s="24">
        <v>79</v>
      </c>
      <c r="S82" s="24">
        <v>30</v>
      </c>
      <c r="T82" s="24">
        <v>60</v>
      </c>
      <c r="U82" s="24" t="s">
        <v>35</v>
      </c>
      <c r="V82" s="24" t="s">
        <v>35</v>
      </c>
      <c r="W82" s="24">
        <v>9</v>
      </c>
      <c r="X82" s="36">
        <v>18</v>
      </c>
      <c r="Y82" s="38">
        <v>49</v>
      </c>
      <c r="Z82" s="1"/>
    </row>
    <row r="83" spans="1:26" ht="12" customHeight="1">
      <c r="A83" s="33">
        <v>50</v>
      </c>
      <c r="B83" s="35"/>
      <c r="C83" s="59" t="s">
        <v>102</v>
      </c>
      <c r="D83" s="60"/>
      <c r="E83" s="24">
        <v>2654</v>
      </c>
      <c r="F83" s="24">
        <v>4248</v>
      </c>
      <c r="G83" s="24">
        <v>12470</v>
      </c>
      <c r="H83" s="24">
        <v>943</v>
      </c>
      <c r="I83" s="34">
        <v>8204</v>
      </c>
      <c r="J83" s="24" t="s">
        <v>35</v>
      </c>
      <c r="K83" s="34">
        <v>11</v>
      </c>
      <c r="L83" s="24">
        <v>3283</v>
      </c>
      <c r="M83" s="25">
        <v>9744</v>
      </c>
      <c r="N83" s="24">
        <v>23157</v>
      </c>
      <c r="O83" s="24">
        <v>9691</v>
      </c>
      <c r="P83" s="24">
        <v>23027</v>
      </c>
      <c r="Q83" s="24">
        <v>9</v>
      </c>
      <c r="R83" s="24">
        <v>42</v>
      </c>
      <c r="S83" s="24">
        <v>24</v>
      </c>
      <c r="T83" s="24">
        <v>48</v>
      </c>
      <c r="U83" s="24" t="s">
        <v>35</v>
      </c>
      <c r="V83" s="24" t="s">
        <v>35</v>
      </c>
      <c r="W83" s="24">
        <v>20</v>
      </c>
      <c r="X83" s="36">
        <v>40</v>
      </c>
      <c r="Y83" s="38">
        <v>50</v>
      </c>
      <c r="Z83" s="1"/>
    </row>
    <row r="84" spans="1:26" ht="12" customHeight="1">
      <c r="A84" s="33">
        <v>51</v>
      </c>
      <c r="B84" s="35"/>
      <c r="C84" s="59" t="s">
        <v>103</v>
      </c>
      <c r="D84" s="60"/>
      <c r="E84" s="24">
        <v>4583</v>
      </c>
      <c r="F84" s="24">
        <v>9581</v>
      </c>
      <c r="G84" s="24">
        <v>17118</v>
      </c>
      <c r="H84" s="24">
        <v>1357</v>
      </c>
      <c r="I84" s="24">
        <v>13879</v>
      </c>
      <c r="J84" s="24">
        <v>140</v>
      </c>
      <c r="K84" s="24">
        <v>43</v>
      </c>
      <c r="L84" s="24">
        <v>1640</v>
      </c>
      <c r="M84" s="25">
        <v>15784</v>
      </c>
      <c r="N84" s="24">
        <v>36915</v>
      </c>
      <c r="O84" s="24">
        <v>15634</v>
      </c>
      <c r="P84" s="24">
        <v>36512</v>
      </c>
      <c r="Q84" s="24">
        <v>45</v>
      </c>
      <c r="R84" s="24">
        <v>193</v>
      </c>
      <c r="S84" s="24">
        <v>65</v>
      </c>
      <c r="T84" s="24">
        <v>130</v>
      </c>
      <c r="U84" s="24" t="s">
        <v>35</v>
      </c>
      <c r="V84" s="24" t="s">
        <v>35</v>
      </c>
      <c r="W84" s="24">
        <v>40</v>
      </c>
      <c r="X84" s="28">
        <v>80</v>
      </c>
      <c r="Y84" s="38">
        <v>51</v>
      </c>
      <c r="Z84" s="1"/>
    </row>
    <row r="85" spans="1:26" ht="12" customHeight="1">
      <c r="A85" s="33">
        <v>52</v>
      </c>
      <c r="B85" s="35"/>
      <c r="C85" s="59" t="s">
        <v>104</v>
      </c>
      <c r="D85" s="60"/>
      <c r="E85" s="24">
        <v>8755</v>
      </c>
      <c r="F85" s="24">
        <v>17155</v>
      </c>
      <c r="G85" s="24">
        <v>32719</v>
      </c>
      <c r="H85" s="24">
        <v>2304</v>
      </c>
      <c r="I85" s="24">
        <v>26921</v>
      </c>
      <c r="J85" s="24">
        <v>140</v>
      </c>
      <c r="K85" s="24">
        <v>70</v>
      </c>
      <c r="L85" s="24">
        <v>3150</v>
      </c>
      <c r="M85" s="25">
        <v>27926</v>
      </c>
      <c r="N85" s="24">
        <v>70339</v>
      </c>
      <c r="O85" s="24">
        <v>27720</v>
      </c>
      <c r="P85" s="24">
        <v>69869</v>
      </c>
      <c r="Q85" s="24">
        <v>34</v>
      </c>
      <c r="R85" s="24">
        <v>126</v>
      </c>
      <c r="S85" s="24">
        <v>96</v>
      </c>
      <c r="T85" s="24">
        <v>192</v>
      </c>
      <c r="U85" s="24" t="s">
        <v>35</v>
      </c>
      <c r="V85" s="24" t="s">
        <v>35</v>
      </c>
      <c r="W85" s="24">
        <v>76</v>
      </c>
      <c r="X85" s="36">
        <v>152</v>
      </c>
      <c r="Y85" s="38">
        <v>52</v>
      </c>
      <c r="Z85" s="1"/>
    </row>
    <row r="86" spans="1:26" ht="12" customHeight="1">
      <c r="A86" s="54"/>
      <c r="B86" s="54"/>
      <c r="C86" s="54"/>
      <c r="D86" s="55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36"/>
      <c r="Y86" s="38"/>
      <c r="Z86" s="1"/>
    </row>
    <row r="87" spans="1:25" s="32" customFormat="1" ht="12" customHeight="1">
      <c r="A87" s="56" t="s">
        <v>105</v>
      </c>
      <c r="B87" s="57"/>
      <c r="C87" s="57"/>
      <c r="D87" s="5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7" t="s">
        <v>106</v>
      </c>
    </row>
    <row r="88" spans="1:26" ht="12" customHeight="1">
      <c r="A88" s="33">
        <v>53</v>
      </c>
      <c r="B88" s="35"/>
      <c r="C88" s="59" t="s">
        <v>107</v>
      </c>
      <c r="D88" s="60"/>
      <c r="E88" s="24">
        <v>4208</v>
      </c>
      <c r="F88" s="24">
        <v>11841</v>
      </c>
      <c r="G88" s="24">
        <v>17909</v>
      </c>
      <c r="H88" s="24">
        <v>1568</v>
      </c>
      <c r="I88" s="24">
        <v>13900</v>
      </c>
      <c r="J88" s="24" t="s">
        <v>35</v>
      </c>
      <c r="K88" s="24">
        <v>30</v>
      </c>
      <c r="L88" s="24">
        <v>2330</v>
      </c>
      <c r="M88" s="25">
        <v>16956</v>
      </c>
      <c r="N88" s="24">
        <v>40980</v>
      </c>
      <c r="O88" s="24">
        <v>16797</v>
      </c>
      <c r="P88" s="24">
        <v>40510</v>
      </c>
      <c r="Q88" s="24">
        <v>60</v>
      </c>
      <c r="R88" s="24">
        <v>271</v>
      </c>
      <c r="S88" s="24">
        <v>41</v>
      </c>
      <c r="T88" s="24">
        <v>82</v>
      </c>
      <c r="U88" s="24" t="s">
        <v>35</v>
      </c>
      <c r="V88" s="24" t="s">
        <v>35</v>
      </c>
      <c r="W88" s="24">
        <v>58</v>
      </c>
      <c r="X88" s="36">
        <v>116</v>
      </c>
      <c r="Y88" s="38">
        <v>53</v>
      </c>
      <c r="Z88" s="1"/>
    </row>
    <row r="89" spans="1:26" ht="12" customHeight="1">
      <c r="A89" s="33">
        <v>54</v>
      </c>
      <c r="B89" s="35"/>
      <c r="C89" s="59" t="s">
        <v>108</v>
      </c>
      <c r="D89" s="60"/>
      <c r="E89" s="24">
        <v>4867</v>
      </c>
      <c r="F89" s="24">
        <v>10702</v>
      </c>
      <c r="G89" s="24">
        <v>24418</v>
      </c>
      <c r="H89" s="24">
        <v>1557</v>
      </c>
      <c r="I89" s="24">
        <v>18026</v>
      </c>
      <c r="J89" s="24">
        <v>140</v>
      </c>
      <c r="K89" s="24">
        <v>39</v>
      </c>
      <c r="L89" s="24">
        <v>4558</v>
      </c>
      <c r="M89" s="25">
        <f>SUM(O89+Q89+S89+U89+W89)</f>
        <v>17666</v>
      </c>
      <c r="N89" s="24">
        <f>SUM(P89+R89+T89+V89+X89)</f>
        <v>46185</v>
      </c>
      <c r="O89" s="24">
        <v>17426</v>
      </c>
      <c r="P89" s="24">
        <v>45757</v>
      </c>
      <c r="Q89" s="24">
        <v>44</v>
      </c>
      <c r="R89" s="24">
        <v>126</v>
      </c>
      <c r="S89" s="24">
        <v>63</v>
      </c>
      <c r="T89" s="24">
        <v>126</v>
      </c>
      <c r="U89" s="24">
        <v>78</v>
      </c>
      <c r="V89" s="24">
        <v>66</v>
      </c>
      <c r="W89" s="24">
        <v>55</v>
      </c>
      <c r="X89" s="36">
        <v>110</v>
      </c>
      <c r="Y89" s="38">
        <v>54</v>
      </c>
      <c r="Z89" s="1"/>
    </row>
    <row r="90" spans="1:26" ht="12" customHeight="1">
      <c r="A90" s="33">
        <v>55</v>
      </c>
      <c r="B90" s="35"/>
      <c r="C90" s="59" t="s">
        <v>109</v>
      </c>
      <c r="D90" s="60"/>
      <c r="E90" s="24">
        <v>7411</v>
      </c>
      <c r="F90" s="24">
        <v>14714</v>
      </c>
      <c r="G90" s="24">
        <v>29160</v>
      </c>
      <c r="H90" s="24">
        <v>2080</v>
      </c>
      <c r="I90" s="24">
        <v>22075</v>
      </c>
      <c r="J90" s="24" t="s">
        <v>35</v>
      </c>
      <c r="K90" s="24">
        <v>47</v>
      </c>
      <c r="L90" s="24">
        <v>4847</v>
      </c>
      <c r="M90" s="25">
        <f>SUM(O90+Q90+S90+U90+W90)</f>
        <v>23451</v>
      </c>
      <c r="N90" s="24">
        <f>SUM(P90+R90+T90+V90+X90)</f>
        <v>59201</v>
      </c>
      <c r="O90" s="24">
        <v>23192</v>
      </c>
      <c r="P90" s="24">
        <v>58677</v>
      </c>
      <c r="Q90" s="24">
        <v>48</v>
      </c>
      <c r="R90" s="24">
        <v>170</v>
      </c>
      <c r="S90" s="24">
        <v>87</v>
      </c>
      <c r="T90" s="24">
        <v>174</v>
      </c>
      <c r="U90" s="24">
        <v>83</v>
      </c>
      <c r="V90" s="24">
        <v>98</v>
      </c>
      <c r="W90" s="24">
        <v>41</v>
      </c>
      <c r="X90" s="28">
        <v>82</v>
      </c>
      <c r="Y90" s="38">
        <v>55</v>
      </c>
      <c r="Z90" s="1"/>
    </row>
    <row r="91" spans="1:26" ht="12" customHeight="1">
      <c r="A91" s="33">
        <v>56</v>
      </c>
      <c r="B91" s="35"/>
      <c r="C91" s="59" t="s">
        <v>110</v>
      </c>
      <c r="D91" s="60"/>
      <c r="E91" s="24">
        <v>5330</v>
      </c>
      <c r="F91" s="24">
        <v>10891</v>
      </c>
      <c r="G91" s="24">
        <v>20375</v>
      </c>
      <c r="H91" s="24">
        <v>1635</v>
      </c>
      <c r="I91" s="24">
        <v>14403</v>
      </c>
      <c r="J91" s="24" t="s">
        <v>35</v>
      </c>
      <c r="K91" s="24">
        <v>34</v>
      </c>
      <c r="L91" s="24">
        <v>4241</v>
      </c>
      <c r="M91" s="25">
        <v>16684</v>
      </c>
      <c r="N91" s="24">
        <v>39972</v>
      </c>
      <c r="O91" s="24">
        <v>16543</v>
      </c>
      <c r="P91" s="24">
        <v>39656</v>
      </c>
      <c r="Q91" s="24">
        <v>36</v>
      </c>
      <c r="R91" s="24">
        <v>106</v>
      </c>
      <c r="S91" s="24">
        <v>60</v>
      </c>
      <c r="T91" s="24">
        <v>120</v>
      </c>
      <c r="U91" s="24" t="s">
        <v>35</v>
      </c>
      <c r="V91" s="24" t="s">
        <v>35</v>
      </c>
      <c r="W91" s="24">
        <v>45</v>
      </c>
      <c r="X91" s="28">
        <v>90</v>
      </c>
      <c r="Y91" s="38">
        <v>56</v>
      </c>
      <c r="Z91" s="1"/>
    </row>
    <row r="92" spans="1:26" ht="12" customHeight="1">
      <c r="A92" s="54"/>
      <c r="B92" s="54"/>
      <c r="C92" s="54"/>
      <c r="D92" s="5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8"/>
      <c r="Y92" s="38"/>
      <c r="Z92" s="1"/>
    </row>
    <row r="93" spans="1:25" s="32" customFormat="1" ht="12" customHeight="1">
      <c r="A93" s="56" t="s">
        <v>111</v>
      </c>
      <c r="B93" s="57"/>
      <c r="C93" s="57"/>
      <c r="D93" s="5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7" t="s">
        <v>112</v>
      </c>
    </row>
    <row r="94" spans="1:26" ht="12" customHeight="1">
      <c r="A94" s="33">
        <v>57</v>
      </c>
      <c r="B94" s="35"/>
      <c r="C94" s="59" t="s">
        <v>113</v>
      </c>
      <c r="D94" s="60"/>
      <c r="E94" s="34">
        <v>6574</v>
      </c>
      <c r="F94" s="24">
        <v>14106</v>
      </c>
      <c r="G94" s="24">
        <v>34162</v>
      </c>
      <c r="H94" s="24">
        <v>2007</v>
      </c>
      <c r="I94" s="24">
        <v>25604</v>
      </c>
      <c r="J94" s="24">
        <v>140</v>
      </c>
      <c r="K94" s="24">
        <v>37</v>
      </c>
      <c r="L94" s="24">
        <v>6262</v>
      </c>
      <c r="M94" s="25">
        <v>24430</v>
      </c>
      <c r="N94" s="24">
        <v>69466</v>
      </c>
      <c r="O94" s="24">
        <v>23990</v>
      </c>
      <c r="P94" s="24">
        <v>68277</v>
      </c>
      <c r="Q94" s="24">
        <v>267</v>
      </c>
      <c r="R94" s="24">
        <v>843</v>
      </c>
      <c r="S94" s="24">
        <v>81</v>
      </c>
      <c r="T94" s="24">
        <v>162</v>
      </c>
      <c r="U94" s="24" t="s">
        <v>35</v>
      </c>
      <c r="V94" s="24" t="s">
        <v>35</v>
      </c>
      <c r="W94" s="24">
        <v>92</v>
      </c>
      <c r="X94" s="36">
        <v>184</v>
      </c>
      <c r="Y94" s="38">
        <v>57</v>
      </c>
      <c r="Z94" s="1"/>
    </row>
    <row r="95" spans="1:26" ht="12" customHeight="1">
      <c r="A95" s="33">
        <v>58</v>
      </c>
      <c r="B95" s="35"/>
      <c r="C95" s="59" t="s">
        <v>114</v>
      </c>
      <c r="D95" s="60"/>
      <c r="E95" s="34">
        <v>10861</v>
      </c>
      <c r="F95" s="34">
        <v>25090</v>
      </c>
      <c r="G95" s="24">
        <v>38792</v>
      </c>
      <c r="H95" s="34">
        <v>2892</v>
      </c>
      <c r="I95" s="34">
        <v>30326</v>
      </c>
      <c r="J95" s="34">
        <v>140</v>
      </c>
      <c r="K95" s="34">
        <v>58</v>
      </c>
      <c r="L95" s="34">
        <v>5248</v>
      </c>
      <c r="M95" s="25">
        <v>36392</v>
      </c>
      <c r="N95" s="24">
        <v>81509</v>
      </c>
      <c r="O95" s="34">
        <v>35663</v>
      </c>
      <c r="P95" s="34">
        <v>80311</v>
      </c>
      <c r="Q95" s="34">
        <v>530</v>
      </c>
      <c r="R95" s="34">
        <v>801</v>
      </c>
      <c r="S95" s="34">
        <v>99</v>
      </c>
      <c r="T95" s="34">
        <v>198</v>
      </c>
      <c r="U95" s="34" t="s">
        <v>35</v>
      </c>
      <c r="V95" s="34" t="s">
        <v>35</v>
      </c>
      <c r="W95" s="34">
        <v>100</v>
      </c>
      <c r="X95" s="28">
        <v>200</v>
      </c>
      <c r="Y95" s="38">
        <v>58</v>
      </c>
      <c r="Z95" s="1"/>
    </row>
    <row r="96" spans="1:26" ht="6" customHeight="1">
      <c r="A96" s="40"/>
      <c r="B96" s="41"/>
      <c r="C96" s="42"/>
      <c r="D96" s="43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5"/>
      <c r="V96" s="45"/>
      <c r="W96" s="46"/>
      <c r="X96" s="47"/>
      <c r="Y96" s="48"/>
      <c r="Z96" s="1"/>
    </row>
    <row r="97" spans="1:26" ht="12">
      <c r="A97" s="49" t="s">
        <v>115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50"/>
      <c r="Y97" s="51"/>
      <c r="Z97" s="1"/>
    </row>
    <row r="98" spans="1:26" ht="12">
      <c r="A98" s="52"/>
      <c r="B98" s="49"/>
      <c r="C98" s="49"/>
      <c r="D98" s="49"/>
      <c r="E98" s="52"/>
      <c r="F98" s="52"/>
      <c r="G98" s="52"/>
      <c r="H98" s="52"/>
      <c r="I98" s="52"/>
      <c r="J98" s="52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50"/>
      <c r="Y98" s="51"/>
      <c r="Z98" s="1"/>
    </row>
    <row r="99" spans="1:26" ht="12">
      <c r="A99" s="53"/>
      <c r="B99" s="49"/>
      <c r="C99" s="49"/>
      <c r="D99" s="49"/>
      <c r="E99" s="52"/>
      <c r="F99" s="52"/>
      <c r="G99" s="52"/>
      <c r="H99" s="52"/>
      <c r="I99" s="52"/>
      <c r="J99" s="52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50"/>
      <c r="Y99" s="51"/>
      <c r="Z99" s="1"/>
    </row>
    <row r="100" spans="1:26" ht="12">
      <c r="A100" s="53"/>
      <c r="B100" s="53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50"/>
      <c r="Y100" s="51"/>
      <c r="Z100" s="1"/>
    </row>
    <row r="101" spans="1:26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5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</sheetData>
  <sheetProtection/>
  <mergeCells count="104">
    <mergeCell ref="A1:Y1"/>
    <mergeCell ref="A3:D3"/>
    <mergeCell ref="E3:E5"/>
    <mergeCell ref="G3:L3"/>
    <mergeCell ref="M3:Y3"/>
    <mergeCell ref="A4:D4"/>
    <mergeCell ref="G4:G5"/>
    <mergeCell ref="M4:N4"/>
    <mergeCell ref="O4:P4"/>
    <mergeCell ref="Q4:R4"/>
    <mergeCell ref="S4:T4"/>
    <mergeCell ref="U4:V4"/>
    <mergeCell ref="W4:X4"/>
    <mergeCell ref="A5:D5"/>
    <mergeCell ref="A6:D6"/>
    <mergeCell ref="A7:C7"/>
    <mergeCell ref="A8:C8"/>
    <mergeCell ref="A9:C9"/>
    <mergeCell ref="A10:C10"/>
    <mergeCell ref="A11:D11"/>
    <mergeCell ref="A12:C12"/>
    <mergeCell ref="A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D26"/>
    <mergeCell ref="C27:D27"/>
    <mergeCell ref="C28:D28"/>
    <mergeCell ref="C29:D29"/>
    <mergeCell ref="A30:D30"/>
    <mergeCell ref="A31:D31"/>
    <mergeCell ref="C32:D32"/>
    <mergeCell ref="C33:D33"/>
    <mergeCell ref="C34:D34"/>
    <mergeCell ref="C35:D35"/>
    <mergeCell ref="C36:D36"/>
    <mergeCell ref="A37:D37"/>
    <mergeCell ref="A38:D38"/>
    <mergeCell ref="C39:D39"/>
    <mergeCell ref="C40:D40"/>
    <mergeCell ref="A41:D41"/>
    <mergeCell ref="A42:D42"/>
    <mergeCell ref="C43:D43"/>
    <mergeCell ref="C44:D44"/>
    <mergeCell ref="C45:D45"/>
    <mergeCell ref="C46:D46"/>
    <mergeCell ref="A47:D47"/>
    <mergeCell ref="A48:D48"/>
    <mergeCell ref="C49:D49"/>
    <mergeCell ref="A50:D50"/>
    <mergeCell ref="A51:D51"/>
    <mergeCell ref="C52:D52"/>
    <mergeCell ref="C53:D53"/>
    <mergeCell ref="C54:D54"/>
    <mergeCell ref="C55:D55"/>
    <mergeCell ref="C56:D56"/>
    <mergeCell ref="C57:D57"/>
    <mergeCell ref="C58:D58"/>
    <mergeCell ref="C59:D59"/>
    <mergeCell ref="A60:D60"/>
    <mergeCell ref="A61:D61"/>
    <mergeCell ref="C62:D62"/>
    <mergeCell ref="C63:D63"/>
    <mergeCell ref="C64:D64"/>
    <mergeCell ref="C65:D65"/>
    <mergeCell ref="C66:D66"/>
    <mergeCell ref="C67:D67"/>
    <mergeCell ref="C68:D68"/>
    <mergeCell ref="C69:D69"/>
    <mergeCell ref="A70:D70"/>
    <mergeCell ref="A71:D71"/>
    <mergeCell ref="C72:D72"/>
    <mergeCell ref="C73:D73"/>
    <mergeCell ref="C74:D74"/>
    <mergeCell ref="A75:D75"/>
    <mergeCell ref="A76:D76"/>
    <mergeCell ref="C77:D77"/>
    <mergeCell ref="C78:D78"/>
    <mergeCell ref="A79:D79"/>
    <mergeCell ref="A80:D80"/>
    <mergeCell ref="C81:D81"/>
    <mergeCell ref="C82:D82"/>
    <mergeCell ref="C83:D83"/>
    <mergeCell ref="C84:D84"/>
    <mergeCell ref="C85:D85"/>
    <mergeCell ref="A92:D92"/>
    <mergeCell ref="A93:D93"/>
    <mergeCell ref="C94:D94"/>
    <mergeCell ref="C95:D95"/>
    <mergeCell ref="A86:D86"/>
    <mergeCell ref="A87:D87"/>
    <mergeCell ref="C88:D88"/>
    <mergeCell ref="C89:D89"/>
    <mergeCell ref="C90:D90"/>
    <mergeCell ref="C91:D91"/>
  </mergeCells>
  <printOptions/>
  <pageMargins left="0.3937007874015748" right="0.3937007874015748" top="0.1968503937007874" bottom="0.3937007874015748" header="0.5118110236220472" footer="0.5118110236220472"/>
  <pageSetup fitToWidth="2" fitToHeight="1" horizontalDpi="300" verticalDpi="300" orientation="landscape" paperSize="12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2009-05-19T04:43:59Z</dcterms:created>
  <dcterms:modified xsi:type="dcterms:W3CDTF">2009-05-19T07:07:42Z</dcterms:modified>
  <cp:category/>
  <cp:version/>
  <cp:contentType/>
  <cp:contentStatus/>
</cp:coreProperties>
</file>