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人口および世帯数"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'22.人口および世帯数'!$A$1:$J$53</definedName>
    <definedName name="Print_Area_MI" localSheetId="0">'22.人口および世帯数'!$A$1:$J$52</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<sst xmlns="http://schemas.openxmlformats.org/spreadsheetml/2006/main" count="92" uniqueCount="86">
  <si>
    <t>22．市町村別推計人口および世帯数</t>
  </si>
  <si>
    <t>各年10月１日</t>
  </si>
  <si>
    <t>年次および</t>
  </si>
  <si>
    <t>人　　　　　　　口</t>
  </si>
  <si>
    <t>世 帯 数</t>
  </si>
  <si>
    <t>市　町　村</t>
  </si>
  <si>
    <t>総  数</t>
  </si>
  <si>
    <t>男</t>
  </si>
  <si>
    <t>女</t>
  </si>
  <si>
    <t>昭和41年</t>
  </si>
  <si>
    <t>南海部郡</t>
  </si>
  <si>
    <t xml:space="preserve">   42</t>
  </si>
  <si>
    <t>上  浦  町</t>
  </si>
  <si>
    <t>弥  生  町</t>
  </si>
  <si>
    <t>本  匠  村</t>
  </si>
  <si>
    <t>市　　 　部</t>
  </si>
  <si>
    <t>宇  目  町</t>
  </si>
  <si>
    <t>直  川  村</t>
  </si>
  <si>
    <t>郡　　 　部</t>
  </si>
  <si>
    <t>鶴  見  町</t>
  </si>
  <si>
    <t>米水津村</t>
  </si>
  <si>
    <t>蒲  江  町</t>
  </si>
  <si>
    <t>大  分  市</t>
  </si>
  <si>
    <t>別  府  市</t>
  </si>
  <si>
    <t>大 野 郡</t>
  </si>
  <si>
    <t>中  津  市</t>
  </si>
  <si>
    <t>野  津  町</t>
  </si>
  <si>
    <t>日  田  市</t>
  </si>
  <si>
    <t>三  重  町</t>
  </si>
  <si>
    <t>佐  伯  市</t>
  </si>
  <si>
    <t>清  川  村</t>
  </si>
  <si>
    <t>臼  杵  市</t>
  </si>
  <si>
    <t>緒  方  町</t>
  </si>
  <si>
    <t>津久見市</t>
  </si>
  <si>
    <t>朝  地  町</t>
  </si>
  <si>
    <t>竹  田  市</t>
  </si>
  <si>
    <t>大  野  町</t>
  </si>
  <si>
    <t>豊後高田市</t>
  </si>
  <si>
    <t>千  歳  村</t>
  </si>
  <si>
    <t>杵  築  市</t>
  </si>
  <si>
    <t>犬  飼  町</t>
  </si>
  <si>
    <t>宇  佐  市</t>
  </si>
  <si>
    <t>直 入 郡</t>
  </si>
  <si>
    <t>西国東郡</t>
  </si>
  <si>
    <t>荻      町</t>
  </si>
  <si>
    <t>大  田  村</t>
  </si>
  <si>
    <t>久  住  町</t>
  </si>
  <si>
    <t>真  玉  町</t>
  </si>
  <si>
    <t>直  入  町</t>
  </si>
  <si>
    <t>香々地町</t>
  </si>
  <si>
    <t>玖 珠 郡</t>
  </si>
  <si>
    <t>東国東郡</t>
  </si>
  <si>
    <t>九  重  町</t>
  </si>
  <si>
    <t>国  見  町</t>
  </si>
  <si>
    <t>玖  珠  町</t>
  </si>
  <si>
    <t>姫  島  村</t>
  </si>
  <si>
    <t>国  東  町</t>
  </si>
  <si>
    <t>日 田 郡</t>
  </si>
  <si>
    <t>武  蔵  町</t>
  </si>
  <si>
    <t>前津江村</t>
  </si>
  <si>
    <t>安  岐  町</t>
  </si>
  <si>
    <t>中津江村</t>
  </si>
  <si>
    <t>上津江村</t>
  </si>
  <si>
    <t>速 見 郡</t>
  </si>
  <si>
    <t>大  山  村</t>
  </si>
  <si>
    <t>日  出  町</t>
  </si>
  <si>
    <t>天  瀬  町</t>
  </si>
  <si>
    <t>山  香  町</t>
  </si>
  <si>
    <t>下 毛 郡</t>
  </si>
  <si>
    <t>大 分 郡</t>
  </si>
  <si>
    <t>三  光  村</t>
  </si>
  <si>
    <t>野津原町</t>
  </si>
  <si>
    <t>本耶馬溪町</t>
  </si>
  <si>
    <t>挾  間  町</t>
  </si>
  <si>
    <t>耶馬溪町</t>
  </si>
  <si>
    <t>庄  内  町</t>
  </si>
  <si>
    <t>山  国  町</t>
  </si>
  <si>
    <t>湯布院町</t>
  </si>
  <si>
    <t>宇 佐 郡</t>
  </si>
  <si>
    <t>北海部郡</t>
  </si>
  <si>
    <t>院  内  町</t>
  </si>
  <si>
    <t>佐賀関町</t>
  </si>
  <si>
    <t>安心院町</t>
  </si>
  <si>
    <t>資料：県統計調査課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</si>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</sst>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color indexed="63"/>
      </left>
      <right style="double"/>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61">
    <xf numFmtId="0" fontId="0" fillId="0" borderId="0" xfId="0" applyAlignment="1">
      <alignment/>
    </xf>
    <xf numFmtId="0" fontId="19" fillId="0" borderId="0" xfId="60" applyFont="1" applyAlignment="1" applyProtection="1">
      <alignment horizontal="centerContinuous"/>
      <protection locked="0"/>
    </xf>
    <xf numFmtId="0" fontId="19" fillId="0" borderId="0" xfId="60" applyFont="1">
      <alignment/>
      <protection/>
    </xf>
    <xf numFmtId="0" fontId="22" fillId="0" borderId="10" xfId="60" applyFont="1" applyBorder="1" applyAlignment="1" applyProtection="1">
      <alignment horizontal="left"/>
      <protection locked="0"/>
    </xf>
    <xf numFmtId="0" fontId="22" fillId="0" borderId="10" xfId="60" applyFont="1" applyBorder="1" applyProtection="1">
      <alignment/>
      <protection locked="0"/>
    </xf>
    <xf numFmtId="0" fontId="22" fillId="0" borderId="10" xfId="60" applyFont="1" applyBorder="1" applyAlignment="1" applyProtection="1">
      <alignment horizontal="centerContinuous"/>
      <protection locked="0"/>
    </xf>
    <xf numFmtId="58" fontId="22" fillId="0" borderId="10" xfId="60" applyNumberFormat="1" applyFont="1" applyBorder="1" applyAlignment="1" applyProtection="1" quotePrefix="1">
      <alignment horizontal="right"/>
      <protection locked="0"/>
    </xf>
    <xf numFmtId="0" fontId="22" fillId="0" borderId="0" xfId="60" applyFont="1" applyBorder="1">
      <alignment/>
      <protection/>
    </xf>
    <xf numFmtId="0" fontId="22" fillId="0" borderId="0" xfId="60" applyFont="1">
      <alignment/>
      <protection/>
    </xf>
    <xf numFmtId="0" fontId="23" fillId="0" borderId="11" xfId="60" applyFont="1" applyBorder="1" applyAlignment="1" applyProtection="1">
      <alignment horizontal="center" vertical="center"/>
      <protection locked="0"/>
    </xf>
    <xf numFmtId="0" fontId="23" fillId="0" borderId="12" xfId="60" applyFont="1" applyBorder="1" applyAlignment="1" applyProtection="1">
      <alignment horizontal="centerContinuous" vertical="center"/>
      <protection locked="0"/>
    </xf>
    <xf numFmtId="0" fontId="23" fillId="0" borderId="13" xfId="60" applyFont="1" applyBorder="1" applyAlignment="1" applyProtection="1">
      <alignment horizontal="centerContinuous" vertical="center"/>
      <protection locked="0"/>
    </xf>
    <xf numFmtId="0" fontId="23" fillId="0" borderId="14" xfId="60" applyFont="1" applyBorder="1" applyAlignment="1" applyProtection="1">
      <alignment horizontal="center" vertical="center"/>
      <protection locked="0"/>
    </xf>
    <xf numFmtId="0" fontId="23" fillId="0" borderId="15" xfId="60" applyFont="1" applyBorder="1" applyAlignment="1" applyProtection="1">
      <alignment horizontal="center" vertical="center"/>
      <protection locked="0"/>
    </xf>
    <xf numFmtId="0" fontId="23" fillId="0" borderId="16" xfId="60" applyFont="1" applyBorder="1" applyAlignment="1" applyProtection="1">
      <alignment horizontal="center" vertical="center"/>
      <protection locked="0"/>
    </xf>
    <xf numFmtId="0" fontId="23" fillId="0" borderId="0" xfId="60" applyFont="1" applyBorder="1" applyAlignment="1">
      <alignment vertical="center"/>
      <protection/>
    </xf>
    <xf numFmtId="0" fontId="23" fillId="0" borderId="0" xfId="60" applyFont="1" applyAlignment="1">
      <alignment vertical="center"/>
      <protection/>
    </xf>
    <xf numFmtId="0" fontId="23" fillId="0" borderId="17" xfId="60" applyFont="1" applyBorder="1" applyAlignment="1" applyProtection="1">
      <alignment horizontal="center" vertical="center"/>
      <protection locked="0"/>
    </xf>
    <xf numFmtId="0" fontId="23" fillId="0" borderId="18" xfId="60" applyFont="1" applyBorder="1" applyAlignment="1" applyProtection="1">
      <alignment horizontal="center" vertical="center"/>
      <protection locked="0"/>
    </xf>
    <xf numFmtId="0" fontId="1" fillId="0" borderId="19" xfId="0" applyFont="1" applyBorder="1" applyAlignment="1">
      <alignment horizontal="center" vertical="center"/>
    </xf>
    <xf numFmtId="0" fontId="23" fillId="0" borderId="20" xfId="60" applyFont="1" applyBorder="1" applyAlignment="1" applyProtection="1">
      <alignment horizontal="center" vertical="center"/>
      <protection locked="0"/>
    </xf>
    <xf numFmtId="0" fontId="1" fillId="0" borderId="18" xfId="0" applyFont="1" applyBorder="1" applyAlignment="1">
      <alignment horizontal="center" vertical="center"/>
    </xf>
    <xf numFmtId="0" fontId="22" fillId="0" borderId="0" xfId="60" applyNumberFormat="1" applyFont="1" applyBorder="1" applyAlignment="1" applyProtection="1">
      <alignment horizontal="distributed"/>
      <protection locked="0"/>
    </xf>
    <xf numFmtId="176" fontId="22" fillId="0" borderId="21" xfId="48" applyNumberFormat="1" applyFont="1" applyBorder="1" applyAlignment="1" applyProtection="1">
      <alignment/>
      <protection locked="0"/>
    </xf>
    <xf numFmtId="176" fontId="22" fillId="0" borderId="22" xfId="48" applyNumberFormat="1" applyFont="1" applyBorder="1" applyAlignment="1" applyProtection="1">
      <alignment/>
      <protection locked="0"/>
    </xf>
    <xf numFmtId="176" fontId="22"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49" fontId="25" fillId="0" borderId="0" xfId="60" applyNumberFormat="1" applyFont="1" applyBorder="1" applyAlignment="1" applyProtection="1">
      <alignment horizontal="center"/>
      <protection locked="0"/>
    </xf>
    <xf numFmtId="176" fontId="25" fillId="0" borderId="24" xfId="48" applyNumberFormat="1" applyFont="1" applyBorder="1" applyAlignment="1" applyProtection="1">
      <alignment/>
      <protection locked="0"/>
    </xf>
    <xf numFmtId="176" fontId="25" fillId="0" borderId="0" xfId="48" applyNumberFormat="1" applyFont="1" applyBorder="1" applyAlignment="1" applyProtection="1">
      <alignment/>
      <protection locked="0"/>
    </xf>
    <xf numFmtId="177" fontId="22" fillId="0" borderId="23" xfId="0" applyNumberFormat="1" applyFont="1" applyBorder="1" applyAlignment="1" applyProtection="1">
      <alignment horizontal="distributed"/>
      <protection locked="0"/>
    </xf>
    <xf numFmtId="176" fontId="22" fillId="0" borderId="24" xfId="48" applyNumberFormat="1" applyFont="1" applyBorder="1" applyAlignment="1" applyProtection="1">
      <alignment/>
      <protection locked="0"/>
    </xf>
    <xf numFmtId="0" fontId="25" fillId="0" borderId="0" xfId="60" applyFont="1" applyBorder="1">
      <alignment/>
      <protection/>
    </xf>
    <xf numFmtId="0" fontId="25" fillId="0" borderId="0" xfId="60" applyFont="1">
      <alignment/>
      <protection/>
    </xf>
    <xf numFmtId="49" fontId="22" fillId="0" borderId="0" xfId="60" applyNumberFormat="1" applyFont="1" applyBorder="1" applyAlignment="1" applyProtection="1">
      <alignment horizontal="center"/>
      <protection locked="0"/>
    </xf>
    <xf numFmtId="0" fontId="25" fillId="0" borderId="0" xfId="60" applyFont="1" applyBorder="1" applyAlignment="1" applyProtection="1">
      <alignment horizontal="distributed"/>
      <protection locked="0"/>
    </xf>
    <xf numFmtId="176" fontId="25" fillId="0" borderId="24" xfId="48" applyNumberFormat="1" applyFont="1" applyBorder="1" applyAlignment="1" applyProtection="1">
      <alignment/>
      <protection/>
    </xf>
    <xf numFmtId="0" fontId="26" fillId="0" borderId="0" xfId="60" applyFont="1" applyAlignment="1">
      <alignment/>
      <protection/>
    </xf>
    <xf numFmtId="177" fontId="22" fillId="0" borderId="0" xfId="0" applyNumberFormat="1" applyFont="1" applyBorder="1" applyAlignment="1" applyProtection="1">
      <alignment horizontal="distributed"/>
      <protection locked="0"/>
    </xf>
    <xf numFmtId="176" fontId="22"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7" fontId="22" fillId="0" borderId="25" xfId="0" applyNumberFormat="1" applyFont="1" applyBorder="1" applyAlignment="1" applyProtection="1">
      <alignment horizontal="distributed"/>
      <protection locked="0"/>
    </xf>
    <xf numFmtId="176" fontId="22" fillId="0" borderId="0" xfId="48" applyNumberFormat="1" applyFont="1" applyBorder="1" applyAlignment="1" applyProtection="1">
      <alignment/>
      <protection/>
    </xf>
    <xf numFmtId="176" fontId="22" fillId="0" borderId="26" xfId="48" applyNumberFormat="1" applyFont="1" applyBorder="1" applyAlignment="1" applyProtection="1">
      <alignment/>
      <protection/>
    </xf>
    <xf numFmtId="177" fontId="22" fillId="0" borderId="27" xfId="0" applyNumberFormat="1" applyFont="1" applyBorder="1" applyAlignment="1" applyProtection="1">
      <alignment horizontal="distributed"/>
      <protection locked="0"/>
    </xf>
    <xf numFmtId="177" fontId="25" fillId="0" borderId="27" xfId="0" applyNumberFormat="1" applyFont="1" applyBorder="1" applyAlignment="1" applyProtection="1">
      <alignment horizontal="distributed"/>
      <protection locked="0"/>
    </xf>
    <xf numFmtId="177" fontId="25" fillId="0" borderId="25" xfId="0" applyNumberFormat="1" applyFont="1" applyBorder="1" applyAlignment="1" applyProtection="1">
      <alignment horizontal="distributed"/>
      <protection locked="0"/>
    </xf>
    <xf numFmtId="176" fontId="25" fillId="0" borderId="26" xfId="48" applyNumberFormat="1" applyFont="1" applyBorder="1" applyAlignment="1" applyProtection="1">
      <alignment/>
      <protection/>
    </xf>
    <xf numFmtId="177" fontId="22" fillId="0" borderId="28" xfId="0" applyNumberFormat="1" applyFont="1" applyBorder="1" applyAlignment="1" applyProtection="1">
      <alignment horizontal="distributed"/>
      <protection locked="0"/>
    </xf>
    <xf numFmtId="176" fontId="22" fillId="0" borderId="17" xfId="48" applyNumberFormat="1" applyFont="1" applyBorder="1" applyAlignment="1" applyProtection="1">
      <alignment/>
      <protection locked="0"/>
    </xf>
    <xf numFmtId="176" fontId="22" fillId="0" borderId="29" xfId="48" applyNumberFormat="1" applyFont="1" applyBorder="1" applyAlignment="1" applyProtection="1">
      <alignment/>
      <protection locked="0"/>
    </xf>
    <xf numFmtId="177" fontId="22" fillId="0" borderId="20" xfId="0" applyNumberFormat="1" applyFont="1" applyBorder="1" applyAlignment="1" applyProtection="1">
      <alignment horizontal="distributed"/>
      <protection locked="0"/>
    </xf>
    <xf numFmtId="176" fontId="22" fillId="0" borderId="17" xfId="48" applyNumberFormat="1" applyFont="1" applyBorder="1" applyAlignment="1" applyProtection="1">
      <alignment/>
      <protection/>
    </xf>
    <xf numFmtId="0" fontId="22" fillId="0" borderId="0" xfId="60" applyFont="1" applyAlignment="1" applyProtection="1">
      <alignment/>
      <protection locked="0"/>
    </xf>
    <xf numFmtId="0" fontId="22" fillId="0" borderId="0" xfId="60" applyFont="1" applyAlignment="1" applyProtection="1">
      <alignment horizontal="centerContinuous"/>
      <protection locked="0"/>
    </xf>
    <xf numFmtId="0" fontId="22" fillId="0" borderId="0" xfId="60" applyFont="1" applyProtection="1">
      <alignment/>
      <protection locked="0"/>
    </xf>
    <xf numFmtId="0" fontId="22" fillId="0" borderId="0" xfId="60" applyFont="1" applyAlignment="1" applyProtection="1">
      <alignment horizontal="left"/>
      <protection locked="0"/>
    </xf>
    <xf numFmtId="0" fontId="22"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8;&#24180;&#12288;&#22823;&#20998;&#30476;&#32113;&#35336;&#24180;&#37969;\&#26157;&#21644;42&#24180;&#24230;02&#20154;&#21475;2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県人口の推移"/>
      <sheetName val="22.人口および世帯数"/>
      <sheetName val="23.年齢・男女別"/>
      <sheetName val="24.市町村別 、男女別人口"/>
      <sheetName val="25.年齢別(3区分)人口"/>
      <sheetName val="26.産業別就業人口"/>
      <sheetName val="27.人口動態"/>
      <sheetName val="28.転出入者"/>
      <sheetName val="29.外国人登録者数"/>
      <sheetName val="30.就業不就業状態・・・"/>
      <sheetName val="31"/>
      <sheetName val="32"/>
      <sheetName val="33"/>
      <sheetName val="34"/>
      <sheetName val="3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94"/>
  <sheetViews>
    <sheetView showGridLines="0"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1181111</v>
      </c>
      <c r="C5" s="24">
        <v>555337</v>
      </c>
      <c r="D5" s="24">
        <v>625774</v>
      </c>
      <c r="E5" s="25">
        <v>299388</v>
      </c>
      <c r="F5" s="26" t="s">
        <v>10</v>
      </c>
      <c r="G5" s="27">
        <f>SUM(G6:G13)</f>
        <v>51782</v>
      </c>
      <c r="H5" s="28">
        <f>SUM(H6:H13)</f>
        <v>24359</v>
      </c>
      <c r="I5" s="28">
        <f>SUM(I6:I13)</f>
        <v>27423</v>
      </c>
      <c r="J5" s="29">
        <f>SUM(J6:J13)</f>
        <v>12227</v>
      </c>
      <c r="K5" s="7"/>
    </row>
    <row r="6" spans="1:11" s="36" customFormat="1" ht="18" customHeight="1">
      <c r="A6" s="30" t="s">
        <v>11</v>
      </c>
      <c r="B6" s="31">
        <v>1178702</v>
      </c>
      <c r="C6" s="32">
        <v>555476</v>
      </c>
      <c r="D6" s="32">
        <v>625226</v>
      </c>
      <c r="E6" s="32">
        <v>302018</v>
      </c>
      <c r="F6" s="33" t="s">
        <v>12</v>
      </c>
      <c r="G6" s="34">
        <v>4802</v>
      </c>
      <c r="H6" s="25">
        <v>2105</v>
      </c>
      <c r="I6" s="25">
        <v>2697</v>
      </c>
      <c r="J6" s="25">
        <v>1188</v>
      </c>
      <c r="K6" s="35"/>
    </row>
    <row r="7" spans="1:11" ht="18" customHeight="1">
      <c r="A7" s="37"/>
      <c r="B7" s="34"/>
      <c r="C7" s="25"/>
      <c r="D7" s="25"/>
      <c r="E7" s="25"/>
      <c r="F7" s="33" t="s">
        <v>13</v>
      </c>
      <c r="G7" s="34">
        <v>7196</v>
      </c>
      <c r="H7" s="25">
        <v>3431</v>
      </c>
      <c r="I7" s="25">
        <v>3765</v>
      </c>
      <c r="J7" s="25">
        <v>1690</v>
      </c>
      <c r="K7" s="7"/>
    </row>
    <row r="8" spans="1:11" ht="18" customHeight="1">
      <c r="A8" s="38"/>
      <c r="B8" s="39"/>
      <c r="C8" s="29"/>
      <c r="D8" s="29"/>
      <c r="E8" s="29"/>
      <c r="F8" s="33" t="s">
        <v>14</v>
      </c>
      <c r="G8" s="34">
        <v>3537</v>
      </c>
      <c r="H8" s="25">
        <v>1698</v>
      </c>
      <c r="I8" s="25">
        <v>1839</v>
      </c>
      <c r="J8" s="25">
        <v>863</v>
      </c>
      <c r="K8" s="7"/>
    </row>
    <row r="9" spans="1:14" ht="18" customHeight="1">
      <c r="A9" s="38" t="s">
        <v>15</v>
      </c>
      <c r="B9" s="39">
        <f>SUM(B14:B24)</f>
        <v>747159</v>
      </c>
      <c r="C9" s="29">
        <f>SUM(C14:C24)</f>
        <v>348049</v>
      </c>
      <c r="D9" s="29">
        <f>SUM(D14:D24)</f>
        <v>399110</v>
      </c>
      <c r="E9" s="29">
        <f>SUM(E14:E24)</f>
        <v>200923</v>
      </c>
      <c r="F9" s="33" t="s">
        <v>16</v>
      </c>
      <c r="G9" s="34">
        <v>7565</v>
      </c>
      <c r="H9" s="25">
        <v>3741</v>
      </c>
      <c r="I9" s="25">
        <v>3824</v>
      </c>
      <c r="J9" s="25">
        <v>1795</v>
      </c>
      <c r="K9" s="7"/>
      <c r="N9" s="40"/>
    </row>
    <row r="10" spans="1:11" ht="18" customHeight="1">
      <c r="A10" s="38"/>
      <c r="B10" s="39"/>
      <c r="C10" s="29"/>
      <c r="D10" s="29"/>
      <c r="E10" s="29"/>
      <c r="F10" s="33" t="s">
        <v>17</v>
      </c>
      <c r="G10" s="34">
        <v>4191</v>
      </c>
      <c r="H10" s="25">
        <v>2042</v>
      </c>
      <c r="I10" s="25">
        <v>2149</v>
      </c>
      <c r="J10" s="25">
        <v>1005</v>
      </c>
      <c r="K10" s="7"/>
    </row>
    <row r="11" spans="1:11" ht="18" customHeight="1">
      <c r="A11" s="38" t="s">
        <v>18</v>
      </c>
      <c r="B11" s="39">
        <v>431543</v>
      </c>
      <c r="C11" s="29">
        <f>C26+C31+C38+C42+C48+H5+H15+H25+H30+H34+H41+H47</f>
        <v>205427</v>
      </c>
      <c r="D11" s="29">
        <f>D26+D31+D38+D42+D48+I5+I15+I25+I30+I34+I41+I47</f>
        <v>226116</v>
      </c>
      <c r="E11" s="29">
        <f>E26+E31+E38+E42+E48+J5+J15+J25+J30+J34+J41+J47</f>
        <v>101095</v>
      </c>
      <c r="F11" s="33" t="s">
        <v>19</v>
      </c>
      <c r="G11" s="34">
        <v>6825</v>
      </c>
      <c r="H11" s="25">
        <v>3289</v>
      </c>
      <c r="I11" s="25">
        <v>3536</v>
      </c>
      <c r="J11" s="25">
        <v>1629</v>
      </c>
      <c r="K11" s="7"/>
    </row>
    <row r="12" spans="1:11" ht="18" customHeight="1">
      <c r="A12" s="41"/>
      <c r="B12" s="42"/>
      <c r="C12" s="25"/>
      <c r="D12" s="25"/>
      <c r="E12" s="25"/>
      <c r="F12" s="33" t="s">
        <v>20</v>
      </c>
      <c r="G12" s="34">
        <v>3582</v>
      </c>
      <c r="H12" s="25">
        <v>1612</v>
      </c>
      <c r="I12" s="25">
        <v>1970</v>
      </c>
      <c r="J12" s="25">
        <v>896</v>
      </c>
      <c r="K12" s="7"/>
    </row>
    <row r="13" spans="1:11" ht="18" customHeight="1">
      <c r="A13" s="41"/>
      <c r="B13" s="42"/>
      <c r="C13" s="25"/>
      <c r="D13" s="25"/>
      <c r="E13" s="25"/>
      <c r="F13" s="33" t="s">
        <v>21</v>
      </c>
      <c r="G13" s="34">
        <v>14084</v>
      </c>
      <c r="H13" s="25">
        <v>6441</v>
      </c>
      <c r="I13" s="25">
        <v>7643</v>
      </c>
      <c r="J13" s="25">
        <v>3161</v>
      </c>
      <c r="K13" s="7"/>
    </row>
    <row r="14" spans="1:11" ht="18" customHeight="1">
      <c r="A14" s="41" t="s">
        <v>22</v>
      </c>
      <c r="B14" s="42">
        <v>234161</v>
      </c>
      <c r="C14" s="25">
        <v>111836</v>
      </c>
      <c r="D14" s="25">
        <v>122325</v>
      </c>
      <c r="E14" s="25">
        <v>58821</v>
      </c>
      <c r="F14" s="26"/>
      <c r="G14" s="39"/>
      <c r="H14" s="29"/>
      <c r="I14" s="29"/>
      <c r="J14" s="29"/>
      <c r="K14" s="7"/>
    </row>
    <row r="15" spans="1:11" ht="18" customHeight="1">
      <c r="A15" s="41" t="s">
        <v>23</v>
      </c>
      <c r="B15" s="42">
        <v>124412</v>
      </c>
      <c r="C15" s="25">
        <v>55082</v>
      </c>
      <c r="D15" s="25">
        <v>69330</v>
      </c>
      <c r="E15" s="25">
        <v>42648</v>
      </c>
      <c r="F15" s="26" t="s">
        <v>24</v>
      </c>
      <c r="G15" s="39">
        <f>SUM(G16:G23)</f>
        <v>76515</v>
      </c>
      <c r="H15" s="29">
        <f>SUM(H16:H23)</f>
        <v>36392</v>
      </c>
      <c r="I15" s="29">
        <f>SUM(I16:I23)</f>
        <v>40123</v>
      </c>
      <c r="J15" s="29">
        <f>SUM(J16:J23)</f>
        <v>17606</v>
      </c>
      <c r="K15" s="7"/>
    </row>
    <row r="16" spans="1:11" ht="18" customHeight="1">
      <c r="A16" s="41" t="s">
        <v>25</v>
      </c>
      <c r="B16" s="42">
        <v>59027</v>
      </c>
      <c r="C16" s="25">
        <v>26708</v>
      </c>
      <c r="D16" s="25">
        <v>32319</v>
      </c>
      <c r="E16" s="25">
        <v>15905</v>
      </c>
      <c r="F16" s="33" t="s">
        <v>26</v>
      </c>
      <c r="G16" s="34">
        <v>13321</v>
      </c>
      <c r="H16" s="25">
        <v>6330</v>
      </c>
      <c r="I16" s="25">
        <v>6991</v>
      </c>
      <c r="J16" s="25">
        <v>2891</v>
      </c>
      <c r="K16" s="7"/>
    </row>
    <row r="17" spans="1:11" ht="18" customHeight="1">
      <c r="A17" s="41" t="s">
        <v>27</v>
      </c>
      <c r="B17" s="42">
        <v>66578</v>
      </c>
      <c r="C17" s="25">
        <v>31062</v>
      </c>
      <c r="D17" s="25">
        <v>35516</v>
      </c>
      <c r="E17" s="25">
        <v>16003</v>
      </c>
      <c r="F17" s="33" t="s">
        <v>28</v>
      </c>
      <c r="G17" s="34">
        <v>20289</v>
      </c>
      <c r="H17" s="25">
        <v>9687</v>
      </c>
      <c r="I17" s="25">
        <v>10602</v>
      </c>
      <c r="J17" s="25">
        <v>4796</v>
      </c>
      <c r="K17" s="7"/>
    </row>
    <row r="18" spans="1:11" ht="18" customHeight="1">
      <c r="A18" s="41" t="s">
        <v>29</v>
      </c>
      <c r="B18" s="42">
        <v>51618</v>
      </c>
      <c r="C18" s="25">
        <v>24053</v>
      </c>
      <c r="D18" s="25">
        <v>27565</v>
      </c>
      <c r="E18" s="25">
        <v>14221</v>
      </c>
      <c r="F18" s="33" t="s">
        <v>30</v>
      </c>
      <c r="G18" s="34">
        <v>4707</v>
      </c>
      <c r="H18" s="25">
        <v>2222</v>
      </c>
      <c r="I18" s="25">
        <v>2485</v>
      </c>
      <c r="J18" s="25">
        <v>1088</v>
      </c>
      <c r="K18" s="7"/>
    </row>
    <row r="19" spans="1:11" ht="18" customHeight="1">
      <c r="A19" s="41" t="s">
        <v>31</v>
      </c>
      <c r="B19" s="42">
        <v>41834</v>
      </c>
      <c r="C19" s="25">
        <v>19873</v>
      </c>
      <c r="D19" s="25">
        <v>21961</v>
      </c>
      <c r="E19" s="25">
        <v>10563</v>
      </c>
      <c r="F19" s="33" t="s">
        <v>32</v>
      </c>
      <c r="G19" s="34">
        <v>12173</v>
      </c>
      <c r="H19" s="25">
        <v>5853</v>
      </c>
      <c r="I19" s="25">
        <v>6320</v>
      </c>
      <c r="J19" s="25">
        <v>2851</v>
      </c>
      <c r="K19" s="7"/>
    </row>
    <row r="20" spans="1:11" ht="18" customHeight="1">
      <c r="A20" s="41" t="s">
        <v>33</v>
      </c>
      <c r="B20" s="42">
        <v>35698</v>
      </c>
      <c r="C20" s="25">
        <v>17198</v>
      </c>
      <c r="D20" s="25">
        <v>18500</v>
      </c>
      <c r="E20" s="25">
        <v>8643</v>
      </c>
      <c r="F20" s="33" t="s">
        <v>34</v>
      </c>
      <c r="G20" s="34">
        <v>6341</v>
      </c>
      <c r="H20" s="25">
        <v>3028</v>
      </c>
      <c r="I20" s="25">
        <v>3313</v>
      </c>
      <c r="J20" s="25">
        <v>1448</v>
      </c>
      <c r="K20" s="7"/>
    </row>
    <row r="21" spans="1:11" ht="18" customHeight="1">
      <c r="A21" s="41" t="s">
        <v>35</v>
      </c>
      <c r="B21" s="42">
        <v>30332</v>
      </c>
      <c r="C21" s="25">
        <v>14004</v>
      </c>
      <c r="D21" s="25">
        <v>16328</v>
      </c>
      <c r="E21" s="25">
        <v>7448</v>
      </c>
      <c r="F21" s="33" t="s">
        <v>36</v>
      </c>
      <c r="G21" s="34">
        <v>10044</v>
      </c>
      <c r="H21" s="25">
        <v>4749</v>
      </c>
      <c r="I21" s="25">
        <v>5295</v>
      </c>
      <c r="J21" s="25">
        <v>2241</v>
      </c>
      <c r="K21" s="7"/>
    </row>
    <row r="22" spans="1:11" ht="18" customHeight="1">
      <c r="A22" s="41" t="s">
        <v>37</v>
      </c>
      <c r="B22" s="42">
        <v>24671</v>
      </c>
      <c r="C22" s="25">
        <v>11509</v>
      </c>
      <c r="D22" s="25">
        <v>13162</v>
      </c>
      <c r="E22" s="25">
        <v>6431</v>
      </c>
      <c r="F22" s="33" t="s">
        <v>38</v>
      </c>
      <c r="G22" s="34">
        <v>3516</v>
      </c>
      <c r="H22" s="25">
        <v>1632</v>
      </c>
      <c r="I22" s="25">
        <v>1884</v>
      </c>
      <c r="J22" s="25">
        <v>805</v>
      </c>
      <c r="K22" s="7"/>
    </row>
    <row r="23" spans="1:11" ht="18" customHeight="1">
      <c r="A23" s="41" t="s">
        <v>39</v>
      </c>
      <c r="B23" s="42">
        <v>24894</v>
      </c>
      <c r="C23" s="25">
        <v>11853</v>
      </c>
      <c r="D23" s="25">
        <v>13041</v>
      </c>
      <c r="E23" s="25">
        <v>6065</v>
      </c>
      <c r="F23" s="33" t="s">
        <v>40</v>
      </c>
      <c r="G23" s="34">
        <v>6124</v>
      </c>
      <c r="H23" s="25">
        <v>2891</v>
      </c>
      <c r="I23" s="25">
        <v>3233</v>
      </c>
      <c r="J23" s="25">
        <v>1486</v>
      </c>
      <c r="K23" s="7"/>
    </row>
    <row r="24" spans="1:11" ht="18" customHeight="1">
      <c r="A24" s="41" t="s">
        <v>41</v>
      </c>
      <c r="B24" s="42">
        <v>53934</v>
      </c>
      <c r="C24" s="25">
        <v>24871</v>
      </c>
      <c r="D24" s="25">
        <v>29063</v>
      </c>
      <c r="E24" s="25">
        <v>14175</v>
      </c>
      <c r="F24" s="26"/>
      <c r="G24" s="39"/>
      <c r="H24" s="29"/>
      <c r="I24" s="29"/>
      <c r="J24" s="29"/>
      <c r="K24" s="7"/>
    </row>
    <row r="25" spans="1:11" ht="18" customHeight="1">
      <c r="A25" s="43"/>
      <c r="B25" s="39"/>
      <c r="C25" s="29"/>
      <c r="D25" s="29"/>
      <c r="E25" s="29"/>
      <c r="F25" s="26" t="s">
        <v>42</v>
      </c>
      <c r="G25" s="39">
        <f>SUM(G26:G28)</f>
        <v>17571</v>
      </c>
      <c r="H25" s="29">
        <f>SUM(H26:H28)</f>
        <v>8401</v>
      </c>
      <c r="I25" s="29">
        <f>SUM(I26:I28)</f>
        <v>9170</v>
      </c>
      <c r="J25" s="29">
        <f>SUM(J26:J28)</f>
        <v>4056</v>
      </c>
      <c r="K25" s="7"/>
    </row>
    <row r="26" spans="1:11" ht="18" customHeight="1">
      <c r="A26" s="43" t="s">
        <v>43</v>
      </c>
      <c r="B26" s="39">
        <f>SUM(B27:B29)</f>
        <v>15300</v>
      </c>
      <c r="C26" s="29">
        <f>SUM(C27:C29)</f>
        <v>7176</v>
      </c>
      <c r="D26" s="29">
        <f>SUM(D27:D29)</f>
        <v>8124</v>
      </c>
      <c r="E26" s="29">
        <f>SUM(E27:E29)</f>
        <v>4102</v>
      </c>
      <c r="F26" s="33" t="s">
        <v>44</v>
      </c>
      <c r="G26" s="34">
        <v>5615</v>
      </c>
      <c r="H26" s="25">
        <v>2735</v>
      </c>
      <c r="I26" s="25">
        <v>2880</v>
      </c>
      <c r="J26" s="25">
        <v>1275</v>
      </c>
      <c r="K26" s="7"/>
    </row>
    <row r="27" spans="1:11" ht="18" customHeight="1">
      <c r="A27" s="41" t="s">
        <v>45</v>
      </c>
      <c r="B27" s="42">
        <v>3513</v>
      </c>
      <c r="C27" s="25">
        <v>1655</v>
      </c>
      <c r="D27" s="25">
        <v>1858</v>
      </c>
      <c r="E27" s="25">
        <v>915</v>
      </c>
      <c r="F27" s="33" t="s">
        <v>46</v>
      </c>
      <c r="G27" s="34">
        <v>7121</v>
      </c>
      <c r="H27" s="25">
        <v>3397</v>
      </c>
      <c r="I27" s="25">
        <v>3724</v>
      </c>
      <c r="J27" s="25">
        <v>1659</v>
      </c>
      <c r="K27" s="7"/>
    </row>
    <row r="28" spans="1:11" ht="18" customHeight="1">
      <c r="A28" s="41" t="s">
        <v>47</v>
      </c>
      <c r="B28" s="42">
        <v>5908</v>
      </c>
      <c r="C28" s="25">
        <v>2781</v>
      </c>
      <c r="D28" s="25">
        <v>3127</v>
      </c>
      <c r="E28" s="25">
        <v>1601</v>
      </c>
      <c r="F28" s="33" t="s">
        <v>48</v>
      </c>
      <c r="G28" s="34">
        <v>4835</v>
      </c>
      <c r="H28" s="25">
        <v>2269</v>
      </c>
      <c r="I28" s="25">
        <v>2566</v>
      </c>
      <c r="J28" s="25">
        <v>1122</v>
      </c>
      <c r="K28" s="7"/>
    </row>
    <row r="29" spans="1:11" ht="18" customHeight="1">
      <c r="A29" s="41" t="s">
        <v>49</v>
      </c>
      <c r="B29" s="42">
        <v>5879</v>
      </c>
      <c r="C29" s="25">
        <v>2740</v>
      </c>
      <c r="D29" s="25">
        <v>3139</v>
      </c>
      <c r="E29" s="25">
        <v>1586</v>
      </c>
      <c r="F29" s="26"/>
      <c r="G29" s="39"/>
      <c r="H29" s="29"/>
      <c r="I29" s="29"/>
      <c r="J29" s="29"/>
      <c r="K29" s="7"/>
    </row>
    <row r="30" spans="1:11" ht="18" customHeight="1">
      <c r="A30" s="43"/>
      <c r="B30" s="39"/>
      <c r="C30" s="29"/>
      <c r="D30" s="29"/>
      <c r="E30" s="29"/>
      <c r="F30" s="26" t="s">
        <v>50</v>
      </c>
      <c r="G30" s="39">
        <f>SUM(G31:G32)</f>
        <v>42448</v>
      </c>
      <c r="H30" s="29">
        <f>SUM(H31:H32)</f>
        <v>20424</v>
      </c>
      <c r="I30" s="29">
        <f>SUM(I31:I32)</f>
        <v>22024</v>
      </c>
      <c r="J30" s="29">
        <f>SUM(J31:J32)</f>
        <v>10001</v>
      </c>
      <c r="K30" s="7"/>
    </row>
    <row r="31" spans="1:11" ht="18" customHeight="1">
      <c r="A31" s="43" t="s">
        <v>51</v>
      </c>
      <c r="B31" s="39">
        <f>SUM(B32:B36)</f>
        <v>53008</v>
      </c>
      <c r="C31" s="29">
        <f>SUM(C32:C36)</f>
        <v>25013</v>
      </c>
      <c r="D31" s="29">
        <f>SUM(D32:D36)</f>
        <v>27995</v>
      </c>
      <c r="E31" s="29">
        <f>SUM(E32:E36)</f>
        <v>13007</v>
      </c>
      <c r="F31" s="33" t="s">
        <v>52</v>
      </c>
      <c r="G31" s="42">
        <v>17695</v>
      </c>
      <c r="H31" s="25">
        <v>8441</v>
      </c>
      <c r="I31" s="25">
        <v>9254</v>
      </c>
      <c r="J31" s="25">
        <v>3959</v>
      </c>
      <c r="K31" s="7"/>
    </row>
    <row r="32" spans="1:11" ht="18" customHeight="1">
      <c r="A32" s="41" t="s">
        <v>53</v>
      </c>
      <c r="B32" s="42">
        <v>9181</v>
      </c>
      <c r="C32" s="25">
        <v>4257</v>
      </c>
      <c r="D32" s="25">
        <v>4924</v>
      </c>
      <c r="E32" s="25">
        <v>2351</v>
      </c>
      <c r="F32" s="33" t="s">
        <v>54</v>
      </c>
      <c r="G32" s="42">
        <v>24753</v>
      </c>
      <c r="H32" s="25">
        <v>11983</v>
      </c>
      <c r="I32" s="25">
        <v>12770</v>
      </c>
      <c r="J32" s="25">
        <v>6042</v>
      </c>
      <c r="K32" s="7"/>
    </row>
    <row r="33" spans="1:11" ht="18" customHeight="1">
      <c r="A33" s="41" t="s">
        <v>55</v>
      </c>
      <c r="B33" s="42">
        <v>3754</v>
      </c>
      <c r="C33" s="25">
        <v>1777</v>
      </c>
      <c r="D33" s="25">
        <v>1977</v>
      </c>
      <c r="E33" s="25">
        <v>834</v>
      </c>
      <c r="F33" s="26"/>
      <c r="G33" s="39"/>
      <c r="H33" s="29"/>
      <c r="I33" s="29"/>
      <c r="J33" s="29"/>
      <c r="K33" s="7"/>
    </row>
    <row r="34" spans="1:11" ht="18" customHeight="1">
      <c r="A34" s="41" t="s">
        <v>56</v>
      </c>
      <c r="B34" s="42">
        <v>20740</v>
      </c>
      <c r="C34" s="25">
        <v>9771</v>
      </c>
      <c r="D34" s="25">
        <v>10969</v>
      </c>
      <c r="E34" s="25">
        <v>5255</v>
      </c>
      <c r="F34" s="26" t="s">
        <v>57</v>
      </c>
      <c r="G34" s="39">
        <f>SUM(G35:G39)</f>
        <v>26619</v>
      </c>
      <c r="H34" s="29">
        <f>SUM(H35:H39)</f>
        <v>12998</v>
      </c>
      <c r="I34" s="29">
        <f>SUM(I35:I39)</f>
        <v>13621</v>
      </c>
      <c r="J34" s="29">
        <f>SUM(J35:J39)</f>
        <v>5419</v>
      </c>
      <c r="K34" s="7"/>
    </row>
    <row r="35" spans="1:11" ht="18" customHeight="1">
      <c r="A35" s="41" t="s">
        <v>58</v>
      </c>
      <c r="B35" s="42">
        <v>6388</v>
      </c>
      <c r="C35" s="25">
        <v>3055</v>
      </c>
      <c r="D35" s="25">
        <v>3333</v>
      </c>
      <c r="E35" s="25">
        <v>1495</v>
      </c>
      <c r="F35" s="33" t="s">
        <v>59</v>
      </c>
      <c r="G35" s="34">
        <v>2809</v>
      </c>
      <c r="H35" s="25">
        <v>1388</v>
      </c>
      <c r="I35" s="25">
        <v>1421</v>
      </c>
      <c r="J35" s="25">
        <v>541</v>
      </c>
      <c r="K35" s="7"/>
    </row>
    <row r="36" spans="1:11" ht="18" customHeight="1">
      <c r="A36" s="41" t="s">
        <v>60</v>
      </c>
      <c r="B36" s="42">
        <v>12945</v>
      </c>
      <c r="C36" s="25">
        <v>6153</v>
      </c>
      <c r="D36" s="25">
        <v>6792</v>
      </c>
      <c r="E36" s="25">
        <v>3072</v>
      </c>
      <c r="F36" s="33" t="s">
        <v>61</v>
      </c>
      <c r="G36" s="34">
        <v>4415</v>
      </c>
      <c r="H36" s="25">
        <v>2265</v>
      </c>
      <c r="I36" s="25">
        <v>2150</v>
      </c>
      <c r="J36" s="25">
        <v>955</v>
      </c>
      <c r="K36" s="7"/>
    </row>
    <row r="37" spans="1:11" ht="18" customHeight="1">
      <c r="A37" s="43"/>
      <c r="B37" s="39"/>
      <c r="C37" s="29"/>
      <c r="D37" s="29"/>
      <c r="E37" s="29"/>
      <c r="F37" s="33" t="s">
        <v>62</v>
      </c>
      <c r="G37" s="34">
        <v>2887</v>
      </c>
      <c r="H37" s="25">
        <v>1444</v>
      </c>
      <c r="I37" s="25">
        <v>1443</v>
      </c>
      <c r="J37" s="25">
        <v>587</v>
      </c>
      <c r="K37" s="7"/>
    </row>
    <row r="38" spans="1:11" ht="18" customHeight="1">
      <c r="A38" s="43" t="s">
        <v>63</v>
      </c>
      <c r="B38" s="39">
        <f>SUM(B39:B40)</f>
        <v>33006</v>
      </c>
      <c r="C38" s="29">
        <f>SUM(C39:C40)</f>
        <v>15559</v>
      </c>
      <c r="D38" s="29">
        <f>SUM(D39:D40)</f>
        <v>17447</v>
      </c>
      <c r="E38" s="29">
        <f>SUM(E39:E40)</f>
        <v>7812</v>
      </c>
      <c r="F38" s="33" t="s">
        <v>64</v>
      </c>
      <c r="G38" s="34">
        <v>5513</v>
      </c>
      <c r="H38" s="25">
        <v>2713</v>
      </c>
      <c r="I38" s="25">
        <v>2800</v>
      </c>
      <c r="J38" s="25">
        <v>1139</v>
      </c>
      <c r="K38" s="7"/>
    </row>
    <row r="39" spans="1:11" ht="18" customHeight="1">
      <c r="A39" s="41" t="s">
        <v>65</v>
      </c>
      <c r="B39" s="42">
        <v>20104</v>
      </c>
      <c r="C39" s="25">
        <v>9386</v>
      </c>
      <c r="D39" s="25">
        <v>10718</v>
      </c>
      <c r="E39" s="25">
        <v>4662</v>
      </c>
      <c r="F39" s="33" t="s">
        <v>66</v>
      </c>
      <c r="G39" s="34">
        <v>10995</v>
      </c>
      <c r="H39" s="25">
        <v>5188</v>
      </c>
      <c r="I39" s="25">
        <v>5807</v>
      </c>
      <c r="J39" s="25">
        <v>2197</v>
      </c>
      <c r="K39" s="7"/>
    </row>
    <row r="40" spans="1:11" ht="18" customHeight="1">
      <c r="A40" s="41" t="s">
        <v>67</v>
      </c>
      <c r="B40" s="42">
        <v>12902</v>
      </c>
      <c r="C40" s="25">
        <v>6173</v>
      </c>
      <c r="D40" s="25">
        <v>6729</v>
      </c>
      <c r="E40" s="25">
        <v>3150</v>
      </c>
      <c r="F40" s="26"/>
      <c r="G40" s="39"/>
      <c r="H40" s="29"/>
      <c r="I40" s="29"/>
      <c r="J40" s="29"/>
      <c r="K40" s="7"/>
    </row>
    <row r="41" spans="1:11" ht="18" customHeight="1">
      <c r="A41" s="43"/>
      <c r="B41" s="39"/>
      <c r="C41" s="29"/>
      <c r="D41" s="29"/>
      <c r="E41" s="29"/>
      <c r="F41" s="26" t="s">
        <v>68</v>
      </c>
      <c r="G41" s="39">
        <f>SUM(G42:G45)</f>
        <v>27949</v>
      </c>
      <c r="H41" s="29">
        <f>SUM(H42:H45)</f>
        <v>13337</v>
      </c>
      <c r="I41" s="29">
        <f>SUM(I42:I45)</f>
        <v>14612</v>
      </c>
      <c r="J41" s="29">
        <f>SUM(J42:J45)</f>
        <v>6437</v>
      </c>
      <c r="K41" s="7"/>
    </row>
    <row r="42" spans="1:11" ht="18" customHeight="1">
      <c r="A42" s="43" t="s">
        <v>69</v>
      </c>
      <c r="B42" s="39">
        <f>SUM(B43:B46)</f>
        <v>43037</v>
      </c>
      <c r="C42" s="29">
        <f>SUM(C43:C46)</f>
        <v>20652</v>
      </c>
      <c r="D42" s="29">
        <f>SUM(D43:D46)</f>
        <v>22385</v>
      </c>
      <c r="E42" s="29">
        <f>SUM(E43:E46)</f>
        <v>9525</v>
      </c>
      <c r="F42" s="33" t="s">
        <v>70</v>
      </c>
      <c r="G42" s="34">
        <v>6271</v>
      </c>
      <c r="H42" s="25">
        <v>2949</v>
      </c>
      <c r="I42" s="25">
        <v>3322</v>
      </c>
      <c r="J42" s="25">
        <v>1552</v>
      </c>
      <c r="K42" s="7"/>
    </row>
    <row r="43" spans="1:11" ht="18" customHeight="1">
      <c r="A43" s="44" t="s">
        <v>71</v>
      </c>
      <c r="B43" s="45">
        <v>7377</v>
      </c>
      <c r="C43" s="45">
        <v>3547</v>
      </c>
      <c r="D43" s="45">
        <v>3830</v>
      </c>
      <c r="E43" s="45">
        <v>1546</v>
      </c>
      <c r="F43" s="33" t="s">
        <v>72</v>
      </c>
      <c r="G43" s="34">
        <v>6216</v>
      </c>
      <c r="H43" s="25">
        <v>2952</v>
      </c>
      <c r="I43" s="25">
        <v>3264</v>
      </c>
      <c r="J43" s="25">
        <v>1447</v>
      </c>
      <c r="K43" s="7"/>
    </row>
    <row r="44" spans="1:11" ht="18" customHeight="1">
      <c r="A44" s="44" t="s">
        <v>73</v>
      </c>
      <c r="B44" s="45">
        <v>9732</v>
      </c>
      <c r="C44" s="45">
        <v>4695</v>
      </c>
      <c r="D44" s="45">
        <v>5037</v>
      </c>
      <c r="E44" s="46">
        <v>2071</v>
      </c>
      <c r="F44" s="47" t="s">
        <v>74</v>
      </c>
      <c r="G44" s="25">
        <v>8969</v>
      </c>
      <c r="H44" s="25">
        <v>4297</v>
      </c>
      <c r="I44" s="25">
        <v>4672</v>
      </c>
      <c r="J44" s="25">
        <v>2024</v>
      </c>
      <c r="K44" s="7"/>
    </row>
    <row r="45" spans="1:11" ht="18" customHeight="1">
      <c r="A45" s="44" t="s">
        <v>75</v>
      </c>
      <c r="B45" s="45">
        <v>13577</v>
      </c>
      <c r="C45" s="45">
        <v>6446</v>
      </c>
      <c r="D45" s="45">
        <v>7131</v>
      </c>
      <c r="E45" s="46">
        <v>2920</v>
      </c>
      <c r="F45" s="47" t="s">
        <v>76</v>
      </c>
      <c r="G45" s="25">
        <v>6493</v>
      </c>
      <c r="H45" s="25">
        <v>3139</v>
      </c>
      <c r="I45" s="25">
        <v>3354</v>
      </c>
      <c r="J45" s="25">
        <v>1414</v>
      </c>
      <c r="K45" s="7"/>
    </row>
    <row r="46" spans="1:11" ht="18" customHeight="1">
      <c r="A46" s="44" t="s">
        <v>77</v>
      </c>
      <c r="B46" s="45">
        <v>12351</v>
      </c>
      <c r="C46" s="45">
        <v>5964</v>
      </c>
      <c r="D46" s="45">
        <v>6387</v>
      </c>
      <c r="E46" s="46">
        <v>2988</v>
      </c>
      <c r="F46" s="48"/>
      <c r="G46" s="29"/>
      <c r="H46" s="29"/>
      <c r="I46" s="29"/>
      <c r="J46" s="29"/>
      <c r="K46" s="7"/>
    </row>
    <row r="47" spans="1:11" ht="18" customHeight="1">
      <c r="A47" s="49"/>
      <c r="B47" s="29"/>
      <c r="C47" s="29"/>
      <c r="D47" s="29"/>
      <c r="E47" s="50"/>
      <c r="F47" s="48" t="s">
        <v>78</v>
      </c>
      <c r="G47" s="29">
        <f>SUM(G48:G49)</f>
        <v>20773</v>
      </c>
      <c r="H47" s="29">
        <f>SUM(H48:H49)</f>
        <v>9831</v>
      </c>
      <c r="I47" s="29">
        <f>SUM(I48:I49)</f>
        <v>10942</v>
      </c>
      <c r="J47" s="29">
        <f>SUM(J48:J49)</f>
        <v>4919</v>
      </c>
      <c r="K47" s="7"/>
    </row>
    <row r="48" spans="1:11" ht="18" customHeight="1">
      <c r="A48" s="49" t="s">
        <v>79</v>
      </c>
      <c r="B48" s="29">
        <v>23525</v>
      </c>
      <c r="C48" s="29">
        <f>SUM(C49)</f>
        <v>11285</v>
      </c>
      <c r="D48" s="29">
        <f>SUM(D49)</f>
        <v>12250</v>
      </c>
      <c r="E48" s="50">
        <f>SUM(E49)</f>
        <v>5984</v>
      </c>
      <c r="F48" s="47" t="s">
        <v>80</v>
      </c>
      <c r="G48" s="45">
        <v>8337</v>
      </c>
      <c r="H48" s="45">
        <v>3954</v>
      </c>
      <c r="I48" s="45">
        <v>4383</v>
      </c>
      <c r="J48" s="45">
        <v>1967</v>
      </c>
      <c r="K48" s="7"/>
    </row>
    <row r="49" spans="1:11" ht="18" customHeight="1">
      <c r="A49" s="51" t="s">
        <v>81</v>
      </c>
      <c r="B49" s="52">
        <v>23535</v>
      </c>
      <c r="C49" s="52">
        <v>11285</v>
      </c>
      <c r="D49" s="52">
        <v>12250</v>
      </c>
      <c r="E49" s="53">
        <v>5984</v>
      </c>
      <c r="F49" s="54" t="s">
        <v>82</v>
      </c>
      <c r="G49" s="55">
        <v>12436</v>
      </c>
      <c r="H49" s="55">
        <v>5877</v>
      </c>
      <c r="I49" s="55">
        <v>6559</v>
      </c>
      <c r="J49" s="55">
        <v>2952</v>
      </c>
      <c r="K49" s="7"/>
    </row>
    <row r="50" spans="1:11" ht="6" customHeight="1">
      <c r="A50" s="41"/>
      <c r="B50" s="25"/>
      <c r="C50" s="25"/>
      <c r="D50" s="25"/>
      <c r="E50" s="25"/>
      <c r="F50" s="41"/>
      <c r="G50" s="45"/>
      <c r="H50" s="45"/>
      <c r="I50" s="45"/>
      <c r="J50" s="45"/>
      <c r="K50" s="7"/>
    </row>
    <row r="51" spans="1:10" ht="12" customHeight="1">
      <c r="A51" s="56" t="s">
        <v>83</v>
      </c>
      <c r="B51" s="56"/>
      <c r="C51" s="56"/>
      <c r="D51" s="56"/>
      <c r="E51" s="57"/>
      <c r="F51" s="58"/>
      <c r="G51" s="58"/>
      <c r="H51" s="58"/>
      <c r="I51" s="58"/>
      <c r="J51" s="58"/>
    </row>
    <row r="52" spans="1:10" ht="12" customHeight="1">
      <c r="A52" s="59" t="s">
        <v>84</v>
      </c>
      <c r="B52" s="58"/>
      <c r="C52" s="58"/>
      <c r="D52" s="58"/>
      <c r="E52" s="58"/>
      <c r="F52" s="58"/>
      <c r="G52" s="58"/>
      <c r="H52" s="58"/>
      <c r="I52" s="58"/>
      <c r="J52" s="58"/>
    </row>
    <row r="53" ht="12" customHeight="1">
      <c r="A53" s="8" t="s">
        <v>85</v>
      </c>
    </row>
    <row r="62" ht="12" customHeight="1">
      <c r="C62" s="60"/>
    </row>
    <row r="72" ht="12" customHeight="1">
      <c r="C72" s="60"/>
    </row>
    <row r="77" ht="12" customHeight="1">
      <c r="C77" s="60"/>
    </row>
    <row r="81" ht="12" customHeight="1">
      <c r="C81" s="60"/>
    </row>
    <row r="88" ht="12" customHeight="1">
      <c r="C88" s="60"/>
    </row>
    <row r="94" ht="12" customHeight="1">
      <c r="C94" s="60"/>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2009-05-20T04:51:37Z</dcterms:created>
  <dcterms:modified xsi:type="dcterms:W3CDTF">2009-05-20T04:51:42Z</dcterms:modified>
  <cp:category/>
  <cp:version/>
  <cp:contentType/>
  <cp:contentStatus/>
</cp:coreProperties>
</file>