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.転出入者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'28.転出入者'!$A$1:$M$25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<sst xmlns="http://schemas.openxmlformats.org/spreadsheetml/2006/main" count="39" uniqueCount="29">
  <si>
    <t>28．転　　出　　入　　者　　数</t>
  </si>
  <si>
    <t>年　次　　　　 および　　　月　次</t>
  </si>
  <si>
    <t>県内市町村間転出入者数</t>
  </si>
  <si>
    <t>他都道府県からの転入者数</t>
  </si>
  <si>
    <t>他都道府県への転出者数</t>
  </si>
  <si>
    <t>転出入超過数（△は転出超過）</t>
  </si>
  <si>
    <t>総　　数</t>
  </si>
  <si>
    <t>男</t>
  </si>
  <si>
    <t>女</t>
  </si>
  <si>
    <t>昭和37年</t>
  </si>
  <si>
    <t xml:space="preserve">    38</t>
  </si>
  <si>
    <t xml:space="preserve">    39</t>
  </si>
  <si>
    <t xml:space="preserve">    40</t>
  </si>
  <si>
    <t xml:space="preserve"> </t>
  </si>
  <si>
    <t xml:space="preserve">    41</t>
  </si>
  <si>
    <t xml:space="preserve">    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</si>
  <si>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</si>
  <si>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</si>
  <si>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</si>
  <si>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</si>
  <si>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</si>
  <si>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</si>
  <si>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</si>
  <si>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</si>
  <si>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</si>
  <si>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</si>
  <si>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</si>
  <si>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資料：総理府統計局「住民登録人口移動報告年報」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</si>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</sst>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0" fontId="21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0" fontId="22" fillId="0" borderId="0" xfId="0" applyFont="1" applyAlignment="1">
      <alignment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Continuous" vertical="center"/>
      <protection locked="0"/>
    </xf>
    <xf numFmtId="0" fontId="24" fillId="0" borderId="12" xfId="0" applyFont="1" applyBorder="1" applyAlignment="1" applyProtection="1">
      <alignment horizontal="centerContinuous" vertical="center"/>
      <protection locked="0"/>
    </xf>
    <xf numFmtId="176" fontId="24" fillId="0" borderId="12" xfId="0" applyNumberFormat="1" applyFont="1" applyBorder="1" applyAlignment="1" applyProtection="1">
      <alignment horizontal="centerContinuous" vertical="center"/>
      <protection locked="0"/>
    </xf>
    <xf numFmtId="0" fontId="24" fillId="0" borderId="0" xfId="0" applyFont="1" applyAlignment="1">
      <alignment vertical="center"/>
    </xf>
    <xf numFmtId="0" fontId="25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 applyProtection="1">
      <alignment horizontal="center" vertical="center"/>
      <protection locked="0"/>
    </xf>
    <xf numFmtId="176" fontId="24" fillId="0" borderId="14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176" fontId="22" fillId="0" borderId="15" xfId="0" applyNumberFormat="1" applyFont="1" applyBorder="1" applyAlignment="1">
      <alignment vertical="center"/>
    </xf>
    <xf numFmtId="176" fontId="22" fillId="0" borderId="0" xfId="0" applyNumberFormat="1" applyFont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/>
    </xf>
    <xf numFmtId="49" fontId="22" fillId="0" borderId="0" xfId="0" applyNumberFormat="1" applyFont="1" applyAlignment="1" applyProtection="1" quotePrefix="1">
      <alignment vertical="center"/>
      <protection locked="0"/>
    </xf>
    <xf numFmtId="176" fontId="26" fillId="0" borderId="0" xfId="0" applyNumberFormat="1" applyFont="1" applyAlignment="1" applyProtection="1">
      <alignment vertical="center"/>
      <protection/>
    </xf>
    <xf numFmtId="49" fontId="26" fillId="0" borderId="0" xfId="0" applyNumberFormat="1" applyFont="1" applyAlignment="1" applyProtection="1" quotePrefix="1">
      <alignment vertical="center"/>
      <protection locked="0"/>
    </xf>
    <xf numFmtId="176" fontId="26" fillId="0" borderId="15" xfId="0" applyNumberFormat="1" applyFont="1" applyBorder="1" applyAlignment="1">
      <alignment vertical="center"/>
    </xf>
    <xf numFmtId="176" fontId="26" fillId="0" borderId="0" xfId="0" applyNumberFormat="1" applyFont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22" fillId="0" borderId="0" xfId="0" applyFont="1" applyAlignment="1" applyProtection="1" quotePrefix="1">
      <alignment vertical="center"/>
      <protection locked="0"/>
    </xf>
    <xf numFmtId="176" fontId="22" fillId="0" borderId="0" xfId="0" applyNumberFormat="1" applyFont="1" applyAlignment="1">
      <alignment vertical="center"/>
    </xf>
    <xf numFmtId="0" fontId="22" fillId="0" borderId="13" xfId="0" applyFont="1" applyBorder="1" applyAlignment="1" applyProtection="1" quotePrefix="1">
      <alignment vertical="center"/>
      <protection locked="0"/>
    </xf>
    <xf numFmtId="176" fontId="22" fillId="0" borderId="16" xfId="0" applyNumberFormat="1" applyFont="1" applyBorder="1" applyAlignment="1">
      <alignment vertical="center"/>
    </xf>
    <xf numFmtId="176" fontId="22" fillId="0" borderId="17" xfId="0" applyNumberFormat="1" applyFont="1" applyBorder="1" applyAlignment="1" applyProtection="1">
      <alignment vertical="center"/>
      <protection locked="0"/>
    </xf>
    <xf numFmtId="176" fontId="22" fillId="0" borderId="17" xfId="0" applyNumberFormat="1" applyFont="1" applyBorder="1" applyAlignment="1">
      <alignment vertical="center"/>
    </xf>
    <xf numFmtId="176" fontId="22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2&#20154;&#21475;21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.県人口の推移"/>
      <sheetName val="22.人口および世帯数"/>
      <sheetName val="23.年齢・男女別"/>
      <sheetName val="24.市町村別 、男女別人口"/>
      <sheetName val="25.年齢別(3区分)人口"/>
      <sheetName val="26.産業別就業人口"/>
      <sheetName val="27.人口動態"/>
      <sheetName val="28.転出入者"/>
      <sheetName val="29.外国人登録者数"/>
      <sheetName val="30.就業不就業状態・・・"/>
      <sheetName val="31"/>
      <sheetName val="32"/>
      <sheetName val="33"/>
      <sheetName val="34"/>
      <sheetName val="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7" customWidth="1"/>
    <col min="2" max="3" width="7.625" style="7" customWidth="1"/>
    <col min="4" max="4" width="7.00390625" style="7" customWidth="1"/>
    <col min="5" max="5" width="7.625" style="7" customWidth="1"/>
    <col min="6" max="6" width="6.625" style="7" customWidth="1"/>
    <col min="7" max="7" width="7.625" style="7" customWidth="1"/>
    <col min="8" max="8" width="6.875" style="7" customWidth="1"/>
    <col min="9" max="10" width="6.75390625" style="7" customWidth="1"/>
    <col min="11" max="11" width="9.25390625" style="7" bestFit="1" customWidth="1"/>
    <col min="12" max="12" width="9.25390625" style="32" bestFit="1" customWidth="1"/>
    <col min="13" max="13" width="8.375" style="32" bestFit="1" customWidth="1"/>
    <col min="14" max="16384" width="9.00390625" style="7" customWidth="1"/>
  </cols>
  <sheetData>
    <row r="1" spans="1:13" s="4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3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</row>
    <row r="3" spans="1:13" s="12" customFormat="1" ht="18" customHeight="1" thickTop="1">
      <c r="A3" s="8" t="s">
        <v>1</v>
      </c>
      <c r="B3" s="9" t="s">
        <v>2</v>
      </c>
      <c r="C3" s="10"/>
      <c r="D3" s="10"/>
      <c r="E3" s="9" t="s">
        <v>3</v>
      </c>
      <c r="F3" s="10"/>
      <c r="G3" s="10"/>
      <c r="H3" s="9" t="s">
        <v>4</v>
      </c>
      <c r="I3" s="10"/>
      <c r="J3" s="10"/>
      <c r="K3" s="9" t="s">
        <v>5</v>
      </c>
      <c r="L3" s="11"/>
      <c r="M3" s="11"/>
    </row>
    <row r="4" spans="1:13" s="12" customFormat="1" ht="19.5" customHeight="1">
      <c r="A4" s="13"/>
      <c r="B4" s="14" t="s">
        <v>6</v>
      </c>
      <c r="C4" s="14" t="s">
        <v>7</v>
      </c>
      <c r="D4" s="14" t="s">
        <v>8</v>
      </c>
      <c r="E4" s="14" t="s">
        <v>6</v>
      </c>
      <c r="F4" s="14" t="s">
        <v>7</v>
      </c>
      <c r="G4" s="14" t="s">
        <v>8</v>
      </c>
      <c r="H4" s="14" t="s">
        <v>6</v>
      </c>
      <c r="I4" s="14" t="s">
        <v>7</v>
      </c>
      <c r="J4" s="14" t="s">
        <v>8</v>
      </c>
      <c r="K4" s="14" t="s">
        <v>6</v>
      </c>
      <c r="L4" s="15" t="s">
        <v>7</v>
      </c>
      <c r="M4" s="15" t="s">
        <v>8</v>
      </c>
    </row>
    <row r="5" spans="1:13" ht="19.5" customHeight="1">
      <c r="A5" s="16" t="s">
        <v>9</v>
      </c>
      <c r="B5" s="17">
        <f>C5+D5</f>
        <v>32920</v>
      </c>
      <c r="C5" s="18">
        <v>15795</v>
      </c>
      <c r="D5" s="18">
        <v>17125</v>
      </c>
      <c r="E5" s="19">
        <f>F5+G5</f>
        <v>28162</v>
      </c>
      <c r="F5" s="18">
        <v>15439</v>
      </c>
      <c r="G5" s="18">
        <v>12723</v>
      </c>
      <c r="H5" s="19">
        <f>I5+J5</f>
        <v>48558</v>
      </c>
      <c r="I5" s="18">
        <v>27262</v>
      </c>
      <c r="J5" s="18">
        <v>21296</v>
      </c>
      <c r="K5" s="19">
        <f>L5+M5</f>
        <v>-20396</v>
      </c>
      <c r="L5" s="18">
        <v>-11823</v>
      </c>
      <c r="M5" s="18">
        <v>-8573</v>
      </c>
    </row>
    <row r="6" spans="1:13" ht="19.5" customHeight="1">
      <c r="A6" s="20" t="s">
        <v>10</v>
      </c>
      <c r="B6" s="17">
        <f>C6+D6</f>
        <v>31445</v>
      </c>
      <c r="C6" s="18">
        <v>15179</v>
      </c>
      <c r="D6" s="18">
        <v>16266</v>
      </c>
      <c r="E6" s="19">
        <f>F6+G6</f>
        <v>31208</v>
      </c>
      <c r="F6" s="18">
        <v>17218</v>
      </c>
      <c r="G6" s="18">
        <v>13990</v>
      </c>
      <c r="H6" s="19">
        <f>I6+J6</f>
        <v>48040</v>
      </c>
      <c r="I6" s="18">
        <v>26325</v>
      </c>
      <c r="J6" s="18">
        <v>21715</v>
      </c>
      <c r="K6" s="19">
        <f>L6+M6</f>
        <v>-16832</v>
      </c>
      <c r="L6" s="18">
        <v>-9107</v>
      </c>
      <c r="M6" s="18">
        <v>-7725</v>
      </c>
    </row>
    <row r="7" spans="1:13" ht="19.5" customHeight="1">
      <c r="A7" s="20" t="s">
        <v>11</v>
      </c>
      <c r="B7" s="17">
        <f>C7+D7</f>
        <v>31107</v>
      </c>
      <c r="C7" s="18">
        <v>15355</v>
      </c>
      <c r="D7" s="18">
        <v>15752</v>
      </c>
      <c r="E7" s="19">
        <f>F7+G7</f>
        <v>30361</v>
      </c>
      <c r="F7" s="18">
        <v>16396</v>
      </c>
      <c r="G7" s="18">
        <v>13965</v>
      </c>
      <c r="H7" s="19">
        <f>I7+J7</f>
        <v>50898</v>
      </c>
      <c r="I7" s="18">
        <v>27327</v>
      </c>
      <c r="J7" s="18">
        <v>23571</v>
      </c>
      <c r="K7" s="19">
        <f>L7+M7</f>
        <v>-20537</v>
      </c>
      <c r="L7" s="18">
        <v>-10931</v>
      </c>
      <c r="M7" s="18">
        <v>-9606</v>
      </c>
    </row>
    <row r="8" spans="1:13" ht="19.5" customHeight="1">
      <c r="A8" s="20" t="s">
        <v>12</v>
      </c>
      <c r="B8" s="17">
        <f>C8+D8</f>
        <v>31082</v>
      </c>
      <c r="C8" s="18">
        <v>15275</v>
      </c>
      <c r="D8" s="18">
        <v>15807</v>
      </c>
      <c r="E8" s="19">
        <f>F8+G8</f>
        <v>32152</v>
      </c>
      <c r="F8" s="18">
        <v>17330</v>
      </c>
      <c r="G8" s="18">
        <v>14822</v>
      </c>
      <c r="H8" s="19">
        <f>I8+J8</f>
        <v>49255</v>
      </c>
      <c r="I8" s="18">
        <v>26877</v>
      </c>
      <c r="J8" s="18">
        <v>22378</v>
      </c>
      <c r="K8" s="19">
        <f>L8+M8</f>
        <v>-17103</v>
      </c>
      <c r="L8" s="18">
        <v>-9547</v>
      </c>
      <c r="M8" s="18">
        <v>-7556</v>
      </c>
    </row>
    <row r="9" spans="1:13" ht="19.5" customHeight="1">
      <c r="A9" s="20"/>
      <c r="B9" s="17"/>
      <c r="C9" s="18"/>
      <c r="D9" s="18" t="s">
        <v>13</v>
      </c>
      <c r="E9" s="21"/>
      <c r="F9" s="18"/>
      <c r="G9" s="18"/>
      <c r="H9" s="21"/>
      <c r="I9" s="18"/>
      <c r="J9" s="18"/>
      <c r="K9" s="21"/>
      <c r="L9" s="18"/>
      <c r="M9" s="18"/>
    </row>
    <row r="10" spans="1:13" s="25" customFormat="1" ht="19.5" customHeight="1">
      <c r="A10" s="22" t="s">
        <v>14</v>
      </c>
      <c r="B10" s="23">
        <f>SUM(B12:B23)</f>
        <v>33533</v>
      </c>
      <c r="C10" s="24">
        <f aca="true" t="shared" si="0" ref="C10:M10">SUM(C12:C23)</f>
        <v>16169</v>
      </c>
      <c r="D10" s="24">
        <f t="shared" si="0"/>
        <v>17364</v>
      </c>
      <c r="E10" s="21">
        <f t="shared" si="0"/>
        <v>32893</v>
      </c>
      <c r="F10" s="24">
        <f t="shared" si="0"/>
        <v>17680</v>
      </c>
      <c r="G10" s="24">
        <f t="shared" si="0"/>
        <v>15213</v>
      </c>
      <c r="H10" s="21">
        <f t="shared" si="0"/>
        <v>47773</v>
      </c>
      <c r="I10" s="24">
        <f t="shared" si="0"/>
        <v>25780</v>
      </c>
      <c r="J10" s="24">
        <f t="shared" si="0"/>
        <v>21993</v>
      </c>
      <c r="K10" s="21">
        <f t="shared" si="0"/>
        <v>-14880</v>
      </c>
      <c r="L10" s="24">
        <f t="shared" si="0"/>
        <v>-8100</v>
      </c>
      <c r="M10" s="24">
        <f t="shared" si="0"/>
        <v>-6780</v>
      </c>
    </row>
    <row r="11" spans="1:13" s="25" customFormat="1" ht="19.5" customHeight="1">
      <c r="A11" s="22"/>
      <c r="B11" s="23"/>
      <c r="C11" s="24"/>
      <c r="D11" s="24"/>
      <c r="E11" s="21"/>
      <c r="F11" s="24"/>
      <c r="G11" s="24"/>
      <c r="H11" s="21"/>
      <c r="I11" s="24"/>
      <c r="J11" s="24"/>
      <c r="K11" s="21"/>
      <c r="L11" s="24" t="s">
        <v>13</v>
      </c>
      <c r="M11" s="24"/>
    </row>
    <row r="12" spans="1:13" ht="19.5" customHeight="1">
      <c r="A12" s="26" t="s">
        <v>15</v>
      </c>
      <c r="B12" s="17">
        <f aca="true" t="shared" si="1" ref="B12:B23">C12+D12</f>
        <v>1769</v>
      </c>
      <c r="C12" s="18">
        <v>860</v>
      </c>
      <c r="D12" s="18">
        <v>909</v>
      </c>
      <c r="E12" s="27">
        <f aca="true" t="shared" si="2" ref="E12:E23">F12+G12</f>
        <v>2337</v>
      </c>
      <c r="F12" s="18">
        <v>1221</v>
      </c>
      <c r="G12" s="18">
        <v>1116</v>
      </c>
      <c r="H12" s="27">
        <f aca="true" t="shared" si="3" ref="H12:H23">I12+J12</f>
        <v>2550</v>
      </c>
      <c r="I12" s="18">
        <v>1437</v>
      </c>
      <c r="J12" s="18">
        <v>1113</v>
      </c>
      <c r="K12" s="27">
        <f>SUM(L12+M12)</f>
        <v>-213</v>
      </c>
      <c r="L12" s="18">
        <v>-216</v>
      </c>
      <c r="M12" s="18">
        <v>3</v>
      </c>
    </row>
    <row r="13" spans="1:13" ht="19.5" customHeight="1">
      <c r="A13" s="26" t="s">
        <v>16</v>
      </c>
      <c r="B13" s="17">
        <f t="shared" si="1"/>
        <v>2081</v>
      </c>
      <c r="C13" s="18">
        <v>1003</v>
      </c>
      <c r="D13" s="18">
        <v>1078</v>
      </c>
      <c r="E13" s="27">
        <f t="shared" si="2"/>
        <v>2480</v>
      </c>
      <c r="F13" s="18">
        <v>1385</v>
      </c>
      <c r="G13" s="18">
        <v>1095</v>
      </c>
      <c r="H13" s="27">
        <f t="shared" si="3"/>
        <v>3000</v>
      </c>
      <c r="I13" s="18">
        <v>1552</v>
      </c>
      <c r="J13" s="18">
        <v>1448</v>
      </c>
      <c r="K13" s="27">
        <f aca="true" t="shared" si="4" ref="K13:K23">SUM(L13+M13)</f>
        <v>-520</v>
      </c>
      <c r="L13" s="18">
        <v>-167</v>
      </c>
      <c r="M13" s="18">
        <v>-353</v>
      </c>
    </row>
    <row r="14" spans="1:13" ht="19.5" customHeight="1">
      <c r="A14" s="26" t="s">
        <v>17</v>
      </c>
      <c r="B14" s="17">
        <f t="shared" si="1"/>
        <v>4636</v>
      </c>
      <c r="C14" s="18">
        <v>2134</v>
      </c>
      <c r="D14" s="18">
        <v>2502</v>
      </c>
      <c r="E14" s="27">
        <f t="shared" si="2"/>
        <v>3677</v>
      </c>
      <c r="F14" s="18">
        <v>1963</v>
      </c>
      <c r="G14" s="18">
        <v>1714</v>
      </c>
      <c r="H14" s="27">
        <f t="shared" si="3"/>
        <v>8172</v>
      </c>
      <c r="I14" s="18">
        <v>4205</v>
      </c>
      <c r="J14" s="18">
        <v>3967</v>
      </c>
      <c r="K14" s="27">
        <f t="shared" si="4"/>
        <v>-4495</v>
      </c>
      <c r="L14" s="18">
        <v>-2242</v>
      </c>
      <c r="M14" s="18">
        <v>-2253</v>
      </c>
    </row>
    <row r="15" spans="1:13" ht="19.5" customHeight="1">
      <c r="A15" s="26" t="s">
        <v>18</v>
      </c>
      <c r="B15" s="17">
        <f t="shared" si="1"/>
        <v>7852</v>
      </c>
      <c r="C15" s="18">
        <v>4153</v>
      </c>
      <c r="D15" s="18">
        <v>3699</v>
      </c>
      <c r="E15" s="27">
        <f t="shared" si="2"/>
        <v>4661</v>
      </c>
      <c r="F15" s="18">
        <v>2420</v>
      </c>
      <c r="G15" s="18">
        <v>2241</v>
      </c>
      <c r="H15" s="27">
        <f t="shared" si="3"/>
        <v>9465</v>
      </c>
      <c r="I15" s="18">
        <v>5296</v>
      </c>
      <c r="J15" s="18">
        <v>4169</v>
      </c>
      <c r="K15" s="27">
        <f t="shared" si="4"/>
        <v>-4804</v>
      </c>
      <c r="L15" s="18">
        <v>-2876</v>
      </c>
      <c r="M15" s="18">
        <v>-1928</v>
      </c>
    </row>
    <row r="16" spans="1:13" ht="19.5" customHeight="1">
      <c r="A16" s="26" t="s">
        <v>19</v>
      </c>
      <c r="B16" s="17">
        <f t="shared" si="1"/>
        <v>3120</v>
      </c>
      <c r="C16" s="18">
        <v>1530</v>
      </c>
      <c r="D16" s="18">
        <v>1590</v>
      </c>
      <c r="E16" s="27">
        <f t="shared" si="2"/>
        <v>2922</v>
      </c>
      <c r="F16" s="18">
        <v>1564</v>
      </c>
      <c r="G16" s="18">
        <v>1358</v>
      </c>
      <c r="H16" s="27">
        <f t="shared" si="3"/>
        <v>4467</v>
      </c>
      <c r="I16" s="18">
        <v>2475</v>
      </c>
      <c r="J16" s="18">
        <v>1992</v>
      </c>
      <c r="K16" s="27">
        <f t="shared" si="4"/>
        <v>-1545</v>
      </c>
      <c r="L16" s="18">
        <v>-911</v>
      </c>
      <c r="M16" s="18">
        <v>-634</v>
      </c>
    </row>
    <row r="17" spans="1:13" ht="19.5" customHeight="1">
      <c r="A17" s="26" t="s">
        <v>20</v>
      </c>
      <c r="B17" s="17">
        <f t="shared" si="1"/>
        <v>2212</v>
      </c>
      <c r="C17" s="18">
        <v>1019</v>
      </c>
      <c r="D17" s="18">
        <v>1193</v>
      </c>
      <c r="E17" s="27">
        <f t="shared" si="2"/>
        <v>2258</v>
      </c>
      <c r="F17" s="18">
        <v>1209</v>
      </c>
      <c r="G17" s="18">
        <v>1049</v>
      </c>
      <c r="H17" s="27">
        <f t="shared" si="3"/>
        <v>3155</v>
      </c>
      <c r="I17" s="18">
        <v>1724</v>
      </c>
      <c r="J17" s="18">
        <v>1431</v>
      </c>
      <c r="K17" s="27">
        <f t="shared" si="4"/>
        <v>-897</v>
      </c>
      <c r="L17" s="18">
        <v>-515</v>
      </c>
      <c r="M17" s="18">
        <v>-382</v>
      </c>
    </row>
    <row r="18" spans="1:13" ht="19.5" customHeight="1">
      <c r="A18" s="26" t="s">
        <v>21</v>
      </c>
      <c r="B18" s="17">
        <f t="shared" si="1"/>
        <v>2204</v>
      </c>
      <c r="C18" s="18">
        <v>1015</v>
      </c>
      <c r="D18" s="18">
        <v>1189</v>
      </c>
      <c r="E18" s="27">
        <f t="shared" si="2"/>
        <v>2487</v>
      </c>
      <c r="F18" s="18">
        <v>1366</v>
      </c>
      <c r="G18" s="18">
        <v>1121</v>
      </c>
      <c r="H18" s="27">
        <f t="shared" si="3"/>
        <v>3157</v>
      </c>
      <c r="I18" s="18">
        <v>1731</v>
      </c>
      <c r="J18" s="18">
        <v>1426</v>
      </c>
      <c r="K18" s="27">
        <f t="shared" si="4"/>
        <v>-670</v>
      </c>
      <c r="L18" s="18">
        <v>-365</v>
      </c>
      <c r="M18" s="18">
        <v>-305</v>
      </c>
    </row>
    <row r="19" spans="1:13" ht="19.5" customHeight="1">
      <c r="A19" s="26" t="s">
        <v>22</v>
      </c>
      <c r="B19" s="17">
        <f t="shared" si="1"/>
        <v>2343</v>
      </c>
      <c r="C19" s="18">
        <v>1145</v>
      </c>
      <c r="D19" s="18">
        <v>1198</v>
      </c>
      <c r="E19" s="27">
        <f t="shared" si="2"/>
        <v>3061</v>
      </c>
      <c r="F19" s="18">
        <v>1675</v>
      </c>
      <c r="G19" s="18">
        <v>1386</v>
      </c>
      <c r="H19" s="27">
        <f t="shared" si="3"/>
        <v>3085</v>
      </c>
      <c r="I19" s="18">
        <v>1668</v>
      </c>
      <c r="J19" s="18">
        <v>1417</v>
      </c>
      <c r="K19" s="27">
        <f t="shared" si="4"/>
        <v>-24</v>
      </c>
      <c r="L19" s="18">
        <v>7</v>
      </c>
      <c r="M19" s="18">
        <v>-31</v>
      </c>
    </row>
    <row r="20" spans="1:13" ht="19.5" customHeight="1">
      <c r="A20" s="26" t="s">
        <v>23</v>
      </c>
      <c r="B20" s="17">
        <f t="shared" si="1"/>
        <v>2133</v>
      </c>
      <c r="C20" s="18">
        <v>1006</v>
      </c>
      <c r="D20" s="18">
        <v>1127</v>
      </c>
      <c r="E20" s="27">
        <f t="shared" si="2"/>
        <v>2662</v>
      </c>
      <c r="F20" s="18">
        <v>1398</v>
      </c>
      <c r="G20" s="18">
        <v>1264</v>
      </c>
      <c r="H20" s="27">
        <f t="shared" si="3"/>
        <v>3049</v>
      </c>
      <c r="I20" s="18">
        <v>1743</v>
      </c>
      <c r="J20" s="18">
        <v>1306</v>
      </c>
      <c r="K20" s="27">
        <f t="shared" si="4"/>
        <v>-387</v>
      </c>
      <c r="L20" s="18">
        <v>-345</v>
      </c>
      <c r="M20" s="18">
        <v>-42</v>
      </c>
    </row>
    <row r="21" spans="1:13" ht="19.5" customHeight="1">
      <c r="A21" s="26" t="s">
        <v>24</v>
      </c>
      <c r="B21" s="17">
        <f t="shared" si="1"/>
        <v>1726</v>
      </c>
      <c r="C21" s="18">
        <v>788</v>
      </c>
      <c r="D21" s="18">
        <v>938</v>
      </c>
      <c r="E21" s="27">
        <f t="shared" si="2"/>
        <v>2323</v>
      </c>
      <c r="F21" s="18">
        <v>1304</v>
      </c>
      <c r="G21" s="18">
        <v>1019</v>
      </c>
      <c r="H21" s="27">
        <f t="shared" si="3"/>
        <v>2966</v>
      </c>
      <c r="I21" s="18">
        <v>1598</v>
      </c>
      <c r="J21" s="18">
        <v>1368</v>
      </c>
      <c r="K21" s="27">
        <f t="shared" si="4"/>
        <v>-643</v>
      </c>
      <c r="L21" s="18">
        <v>-294</v>
      </c>
      <c r="M21" s="18">
        <v>-349</v>
      </c>
    </row>
    <row r="22" spans="1:13" ht="19.5" customHeight="1">
      <c r="A22" s="26" t="s">
        <v>25</v>
      </c>
      <c r="B22" s="17">
        <f t="shared" si="1"/>
        <v>1776</v>
      </c>
      <c r="C22" s="18">
        <v>821</v>
      </c>
      <c r="D22" s="18">
        <v>955</v>
      </c>
      <c r="E22" s="27">
        <f t="shared" si="2"/>
        <v>2114</v>
      </c>
      <c r="F22" s="18">
        <v>1143</v>
      </c>
      <c r="G22" s="18">
        <v>971</v>
      </c>
      <c r="H22" s="27">
        <f t="shared" si="3"/>
        <v>2608</v>
      </c>
      <c r="I22" s="18">
        <v>1294</v>
      </c>
      <c r="J22" s="18">
        <v>1314</v>
      </c>
      <c r="K22" s="27">
        <f t="shared" si="4"/>
        <v>-494</v>
      </c>
      <c r="L22" s="18">
        <v>-151</v>
      </c>
      <c r="M22" s="18">
        <v>-343</v>
      </c>
    </row>
    <row r="23" spans="1:13" ht="19.5" customHeight="1">
      <c r="A23" s="28" t="s">
        <v>26</v>
      </c>
      <c r="B23" s="29">
        <f t="shared" si="1"/>
        <v>1681</v>
      </c>
      <c r="C23" s="30">
        <v>695</v>
      </c>
      <c r="D23" s="30">
        <v>986</v>
      </c>
      <c r="E23" s="31">
        <f t="shared" si="2"/>
        <v>1911</v>
      </c>
      <c r="F23" s="30">
        <v>1032</v>
      </c>
      <c r="G23" s="30">
        <v>879</v>
      </c>
      <c r="H23" s="31">
        <f t="shared" si="3"/>
        <v>2099</v>
      </c>
      <c r="I23" s="30">
        <v>1057</v>
      </c>
      <c r="J23" s="30">
        <v>1042</v>
      </c>
      <c r="K23" s="31">
        <f t="shared" si="4"/>
        <v>-188</v>
      </c>
      <c r="L23" s="30">
        <v>-25</v>
      </c>
      <c r="M23" s="30">
        <v>-163</v>
      </c>
    </row>
    <row r="24" spans="1:12" ht="12">
      <c r="A24" s="5" t="s">
        <v>27</v>
      </c>
      <c r="B24" s="5"/>
      <c r="C24" s="5"/>
      <c r="D24" s="5"/>
      <c r="E24" s="5"/>
      <c r="L24" s="32" t="s">
        <v>28</v>
      </c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2009-05-20T04:52:49Z</dcterms:created>
  <dcterms:modified xsi:type="dcterms:W3CDTF">2009-05-20T04:52:55Z</dcterms:modified>
  <cp:category/>
  <cp:version/>
  <cp:contentType/>
  <cp:contentStatus/>
</cp:coreProperties>
</file>