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.面積別農家数" sheetId="1" r:id="rId1"/>
  </sheets>
  <externalReferences>
    <externalReference r:id="rId4"/>
  </externalReferences>
  <definedNames>
    <definedName name="_5６農家人口" localSheetId="0">'43.面積別農家数'!$B$2:$E$116</definedName>
    <definedName name="_58．耕地面積別農家数">'43.面積別農家数'!$B$2:$L$116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'43.面積別農家数'!$A$1:$N$119</definedName>
    <definedName name="Print_Area_MI" localSheetId="0">'43.面積別農家数'!$B$2:$H$62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<sst xmlns="http://schemas.openxmlformats.org/spreadsheetml/2006/main" count="108" uniqueCount="95">
  <si>
    <t>43.　経 営 耕 地 面 積 別 農 家 数</t>
  </si>
  <si>
    <t>（単位  戸）</t>
  </si>
  <si>
    <t>各年1月1日</t>
  </si>
  <si>
    <t>年次および</t>
  </si>
  <si>
    <t>総農家数</t>
  </si>
  <si>
    <t>0.05ha</t>
  </si>
  <si>
    <t>0.3ha</t>
  </si>
  <si>
    <t>0.5ha</t>
  </si>
  <si>
    <t>0.7ha</t>
  </si>
  <si>
    <t>1.0ha</t>
  </si>
  <si>
    <t>1.5ha</t>
  </si>
  <si>
    <t>2.0ha</t>
  </si>
  <si>
    <t>2.5ha</t>
  </si>
  <si>
    <t>3.0ha</t>
  </si>
  <si>
    <t>例外規         定農家</t>
  </si>
  <si>
    <t>～0.3ha</t>
  </si>
  <si>
    <t>～</t>
  </si>
  <si>
    <t>市     町     村</t>
  </si>
  <si>
    <t>未満</t>
  </si>
  <si>
    <t>以上</t>
  </si>
  <si>
    <t>昭和41年</t>
  </si>
  <si>
    <t>　  42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</si>
  <si>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</si>
  <si>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</si>
  <si>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</si>
  <si>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</si>
  <si>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</si>
  <si>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</si>
  <si>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</si>
  <si>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</si>
  <si>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</si>
  <si>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</si>
  <si>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</si>
  <si>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</si>
  <si>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</si>
  <si>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</si>
  <si>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</si>
  <si>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</si>
  <si>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</si>
  <si>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</si>
  <si>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</si>
  <si>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</si>
  <si>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</si>
  <si>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</si>
  <si>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</si>
  <si>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</si>
  <si>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</si>
  <si>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</si>
  <si>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</si>
  <si>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</si>
  <si>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</si>
  <si>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</si>
  <si>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</si>
  <si>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</si>
  <si>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</si>
  <si>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</si>
  <si>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</si>
  <si>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</si>
  <si>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</si>
  <si>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</si>
  <si>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</si>
  <si>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</si>
  <si>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</si>
  <si>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</si>
  <si>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</si>
  <si>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</si>
  <si>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</si>
  <si>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</si>
  <si>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</si>
  <si>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</si>
  <si>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</si>
  <si>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</si>
  <si>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</si>
  <si>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</si>
  <si>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</si>
  <si>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</si>
  <si>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</si>
  <si>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</si>
  <si>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</si>
  <si>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</si>
  <si>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</si>
  <si>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</si>
  <si>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</si>
  <si>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</si>
  <si>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</si>
  <si>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</si>
  <si>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</si>
  <si>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</si>
  <si>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</si>
  <si>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</si>
  <si>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</si>
  <si>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</si>
  <si>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</si>
  <si>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</si>
  <si>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資料：県統計調査課「大分県農林水産業基本調査」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</si>
</sst>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41" fontId="18" fillId="0" borderId="10" xfId="0" applyNumberFormat="1" applyFont="1" applyBorder="1" applyAlignment="1" applyProtection="1">
      <alignment horizontal="left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distributed" vertical="center"/>
    </xf>
    <xf numFmtId="0" fontId="18" fillId="0" borderId="12" xfId="0" applyNumberFormat="1" applyFont="1" applyBorder="1" applyAlignment="1">
      <alignment horizontal="distributed" vertical="center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left" vertical="center"/>
      <protection locked="0"/>
    </xf>
    <xf numFmtId="0" fontId="22" fillId="0" borderId="11" xfId="0" applyNumberFormat="1" applyFont="1" applyBorder="1" applyAlignment="1" applyProtection="1">
      <alignment horizontal="left" vertical="center"/>
      <protection locked="0"/>
    </xf>
    <xf numFmtId="0" fontId="18" fillId="0" borderId="14" xfId="0" applyNumberFormat="1" applyFont="1" applyBorder="1" applyAlignment="1">
      <alignment vertical="center"/>
    </xf>
    <xf numFmtId="0" fontId="22" fillId="0" borderId="14" xfId="0" applyNumberFormat="1" applyFont="1" applyBorder="1" applyAlignment="1" applyProtection="1">
      <alignment horizontal="center" vertical="center" wrapText="1"/>
      <protection locked="0"/>
    </xf>
    <xf numFmtId="41" fontId="18" fillId="0" borderId="0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horizontal="distributed" vertical="center"/>
    </xf>
    <xf numFmtId="0" fontId="18" fillId="0" borderId="15" xfId="0" applyNumberFormat="1" applyFont="1" applyBorder="1" applyAlignment="1">
      <alignment horizontal="distributed" vertical="center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NumberFormat="1" applyFont="1" applyBorder="1" applyAlignment="1" applyProtection="1">
      <alignment horizontal="right" vertical="center"/>
      <protection locked="0"/>
    </xf>
    <xf numFmtId="0" fontId="22" fillId="0" borderId="17" xfId="0" applyNumberFormat="1" applyFont="1" applyBorder="1" applyAlignment="1" applyProtection="1">
      <alignment horizontal="center" vertical="center" textRotation="255"/>
      <protection locked="0"/>
    </xf>
    <xf numFmtId="0" fontId="18" fillId="0" borderId="17" xfId="0" applyNumberFormat="1" applyFont="1" applyBorder="1" applyAlignment="1">
      <alignment vertical="center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41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NumberFormat="1" applyFont="1" applyBorder="1" applyAlignment="1" applyProtection="1">
      <alignment horizontal="right" vertical="center"/>
      <protection locked="0"/>
    </xf>
    <xf numFmtId="0" fontId="18" fillId="0" borderId="21" xfId="0" applyNumberFormat="1" applyFont="1" applyBorder="1" applyAlignment="1">
      <alignment horizontal="right" vertical="center"/>
    </xf>
    <xf numFmtId="0" fontId="22" fillId="0" borderId="21" xfId="0" applyNumberFormat="1" applyFont="1" applyBorder="1" applyAlignment="1" applyProtection="1">
      <alignment horizontal="center" vertical="center" wrapText="1"/>
      <protection locked="0"/>
    </xf>
    <xf numFmtId="41" fontId="18" fillId="0" borderId="0" xfId="0" applyNumberFormat="1" applyFont="1" applyAlignment="1">
      <alignment horizontal="distributed" vertical="center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15" xfId="0" applyNumberFormat="1" applyFont="1" applyBorder="1" applyAlignment="1" applyProtection="1">
      <alignment horizontal="distributed"/>
      <protection locked="0"/>
    </xf>
    <xf numFmtId="41" fontId="18" fillId="0" borderId="17" xfId="0" applyNumberFormat="1" applyFont="1" applyBorder="1" applyAlignment="1" applyProtection="1">
      <alignment horizontal="center"/>
      <protection/>
    </xf>
    <xf numFmtId="41" fontId="18" fillId="0" borderId="0" xfId="0" applyNumberFormat="1" applyFont="1" applyBorder="1" applyAlignment="1" applyProtection="1">
      <alignment horizontal="center"/>
      <protection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"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1" fontId="23" fillId="0" borderId="17" xfId="0" applyNumberFormat="1" applyFont="1" applyBorder="1" applyAlignment="1" applyProtection="1">
      <alignment horizontal="center"/>
      <protection/>
    </xf>
    <xf numFmtId="41" fontId="23" fillId="0" borderId="0" xfId="0" applyNumberFormat="1" applyFont="1" applyBorder="1" applyAlignment="1" applyProtection="1">
      <alignment horizontal="center"/>
      <protection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Alignment="1">
      <alignment horizontal="right"/>
    </xf>
    <xf numFmtId="176" fontId="18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15" xfId="0" applyNumberFormat="1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>
      <alignment horizontal="distributed" vertical="center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15" xfId="0" applyNumberFormat="1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distributed" vertical="center"/>
    </xf>
    <xf numFmtId="41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17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15" xfId="0" applyNumberFormat="1" applyFont="1" applyBorder="1" applyAlignment="1" applyProtection="1">
      <alignment horizontal="distributed" vertical="center"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41" fontId="23" fillId="0" borderId="17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 horizontal="distributed" vertical="center"/>
    </xf>
    <xf numFmtId="41" fontId="23" fillId="0" borderId="0" xfId="0" applyNumberFormat="1" applyFont="1" applyBorder="1" applyAlignment="1">
      <alignment/>
    </xf>
    <xf numFmtId="41" fontId="23" fillId="0" borderId="17" xfId="0" applyNumberFormat="1" applyFont="1" applyBorder="1" applyAlignment="1">
      <alignment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18" xfId="0" applyNumberFormat="1" applyFont="1" applyBorder="1" applyAlignment="1">
      <alignment horizontal="distributed" vertical="center"/>
    </xf>
    <xf numFmtId="41" fontId="18" fillId="0" borderId="19" xfId="0" applyNumberFormat="1" applyFont="1" applyBorder="1" applyAlignment="1">
      <alignment horizontal="distributed" vertical="center"/>
    </xf>
    <xf numFmtId="41" fontId="18" fillId="0" borderId="18" xfId="0" applyNumberFormat="1" applyFont="1" applyBorder="1" applyAlignment="1">
      <alignment/>
    </xf>
    <xf numFmtId="41" fontId="18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1181100</xdr:colOff>
      <xdr:row>15</xdr:row>
      <xdr:rowOff>57150</xdr:rowOff>
    </xdr:from>
    <xdr:to>
      <xdr:col>23</xdr:col>
      <xdr:colOff>133350</xdr:colOff>
      <xdr:row>19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0631150" y="2362200"/>
          <a:ext cx="1714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4&#36786;&#26989;(1)41-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.農家人口"/>
      <sheetName val="42.自小作別農家数"/>
      <sheetName val="43.面積別農家数"/>
      <sheetName val="44.耕地現在面積"/>
      <sheetName val="45.農作物1"/>
      <sheetName val="農作物2"/>
      <sheetName val="農作物3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O17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7.33203125" style="1" customWidth="1"/>
    <col min="3" max="3" width="1.91015625" style="1" customWidth="1"/>
    <col min="4" max="4" width="7.33203125" style="1" customWidth="1"/>
    <col min="5" max="13" width="6.66015625" style="1" customWidth="1"/>
    <col min="14" max="14" width="6.33203125" style="1" customWidth="1"/>
    <col min="15" max="16384" width="10.66015625" style="1" customWidth="1"/>
  </cols>
  <sheetData>
    <row r="2" spans="2:14" ht="18.75" customHeight="1">
      <c r="B2" s="2" t="s">
        <v>0</v>
      </c>
      <c r="C2" s="2"/>
      <c r="D2" s="3"/>
      <c r="E2" s="3"/>
      <c r="F2" s="3"/>
      <c r="G2" s="3"/>
      <c r="H2" s="3"/>
      <c r="I2" s="3"/>
      <c r="J2" s="3"/>
      <c r="K2" s="3"/>
      <c r="L2" s="3"/>
      <c r="N2" s="3"/>
    </row>
    <row r="3" spans="2:14" ht="14.25" customHeight="1" thickBot="1">
      <c r="B3" s="4" t="s">
        <v>1</v>
      </c>
      <c r="C3" s="4"/>
      <c r="D3" s="5"/>
      <c r="E3" s="6"/>
      <c r="F3" s="5"/>
      <c r="G3" s="5"/>
      <c r="H3" s="5"/>
      <c r="I3" s="5"/>
      <c r="J3" s="5"/>
      <c r="K3" s="6"/>
      <c r="L3" s="6"/>
      <c r="M3" s="7" t="s">
        <v>2</v>
      </c>
      <c r="N3" s="7"/>
    </row>
    <row r="4" spans="1:15" s="16" customFormat="1" ht="13.5" customHeight="1" thickTop="1">
      <c r="A4" s="8" t="s">
        <v>3</v>
      </c>
      <c r="B4" s="8"/>
      <c r="C4" s="9"/>
      <c r="D4" s="10" t="s">
        <v>4</v>
      </c>
      <c r="E4" s="11" t="s">
        <v>5</v>
      </c>
      <c r="F4" s="12" t="s">
        <v>6</v>
      </c>
      <c r="G4" s="11" t="s">
        <v>7</v>
      </c>
      <c r="H4" s="12" t="s">
        <v>8</v>
      </c>
      <c r="I4" s="11" t="s">
        <v>9</v>
      </c>
      <c r="J4" s="12" t="s">
        <v>10</v>
      </c>
      <c r="K4" s="11" t="s">
        <v>11</v>
      </c>
      <c r="L4" s="12" t="s">
        <v>12</v>
      </c>
      <c r="M4" s="13" t="s">
        <v>13</v>
      </c>
      <c r="N4" s="14" t="s">
        <v>14</v>
      </c>
      <c r="O4" s="15"/>
    </row>
    <row r="5" spans="1:15" s="16" customFormat="1" ht="12" customHeight="1">
      <c r="A5" s="17"/>
      <c r="B5" s="17"/>
      <c r="C5" s="18"/>
      <c r="D5" s="19"/>
      <c r="E5" s="20" t="s">
        <v>15</v>
      </c>
      <c r="F5" s="21" t="s">
        <v>16</v>
      </c>
      <c r="G5" s="21" t="s">
        <v>16</v>
      </c>
      <c r="H5" s="21" t="s">
        <v>16</v>
      </c>
      <c r="I5" s="21" t="s">
        <v>16</v>
      </c>
      <c r="J5" s="21" t="s">
        <v>16</v>
      </c>
      <c r="K5" s="21" t="s">
        <v>16</v>
      </c>
      <c r="L5" s="21" t="s">
        <v>16</v>
      </c>
      <c r="M5" s="22"/>
      <c r="N5" s="23"/>
      <c r="O5" s="15"/>
    </row>
    <row r="6" spans="1:15" s="16" customFormat="1" ht="13.5" customHeight="1">
      <c r="A6" s="24" t="s">
        <v>17</v>
      </c>
      <c r="B6" s="24"/>
      <c r="C6" s="25"/>
      <c r="D6" s="26"/>
      <c r="E6" s="27" t="s">
        <v>18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8" t="s">
        <v>19</v>
      </c>
      <c r="N6" s="29"/>
      <c r="O6" s="15"/>
    </row>
    <row r="7" spans="1:14" s="16" customFormat="1" ht="12" customHeight="1">
      <c r="A7" s="30"/>
      <c r="B7" s="31"/>
      <c r="C7" s="31"/>
      <c r="D7" s="32"/>
      <c r="E7" s="33"/>
      <c r="F7" s="33"/>
      <c r="G7" s="33"/>
      <c r="I7" s="33"/>
      <c r="J7" s="33"/>
      <c r="K7" s="33"/>
      <c r="L7" s="34"/>
      <c r="N7" s="33"/>
    </row>
    <row r="8" spans="1:14" s="42" customFormat="1" ht="11.25" customHeight="1">
      <c r="A8" s="35" t="s">
        <v>20</v>
      </c>
      <c r="B8" s="35"/>
      <c r="C8" s="36"/>
      <c r="D8" s="37">
        <v>117788</v>
      </c>
      <c r="E8" s="38">
        <v>27121</v>
      </c>
      <c r="F8" s="39">
        <v>22901</v>
      </c>
      <c r="G8" s="39">
        <v>19517</v>
      </c>
      <c r="H8" s="38">
        <v>21886</v>
      </c>
      <c r="I8" s="40">
        <v>18696</v>
      </c>
      <c r="J8" s="40">
        <v>5557</v>
      </c>
      <c r="K8" s="41">
        <v>1375</v>
      </c>
      <c r="L8" s="41">
        <v>378</v>
      </c>
      <c r="M8" s="41">
        <v>185</v>
      </c>
      <c r="N8" s="41">
        <v>172</v>
      </c>
    </row>
    <row r="9" spans="2:14" s="42" customFormat="1" ht="8.25" customHeight="1">
      <c r="B9" s="43"/>
      <c r="C9" s="43"/>
      <c r="D9" s="44"/>
      <c r="E9" s="38"/>
      <c r="F9" s="39"/>
      <c r="G9" s="39"/>
      <c r="H9" s="38"/>
      <c r="I9" s="40"/>
      <c r="J9" s="40"/>
      <c r="K9" s="41"/>
      <c r="L9" s="41"/>
      <c r="M9" s="41"/>
      <c r="N9" s="41"/>
    </row>
    <row r="10" spans="1:14" s="42" customFormat="1" ht="11.25" customHeight="1">
      <c r="A10" s="45" t="s">
        <v>21</v>
      </c>
      <c r="B10" s="45"/>
      <c r="C10" s="46"/>
      <c r="D10" s="47">
        <v>117439</v>
      </c>
      <c r="E10" s="48">
        <v>26722</v>
      </c>
      <c r="F10" s="49">
        <v>22355</v>
      </c>
      <c r="G10" s="49">
        <v>19427</v>
      </c>
      <c r="H10" s="48">
        <v>21980</v>
      </c>
      <c r="I10" s="50">
        <v>18996</v>
      </c>
      <c r="J10" s="50">
        <v>5654</v>
      </c>
      <c r="K10" s="51">
        <v>1515</v>
      </c>
      <c r="L10" s="51">
        <v>410</v>
      </c>
      <c r="M10" s="41">
        <v>209</v>
      </c>
      <c r="N10" s="41">
        <v>171</v>
      </c>
    </row>
    <row r="11" spans="1:14" s="58" customFormat="1" ht="11.25" customHeight="1">
      <c r="A11" s="52"/>
      <c r="B11" s="53"/>
      <c r="C11" s="54"/>
      <c r="D11" s="55"/>
      <c r="E11" s="55"/>
      <c r="F11" s="55"/>
      <c r="G11" s="56"/>
      <c r="H11" s="55"/>
      <c r="I11" s="56"/>
      <c r="J11" s="56"/>
      <c r="K11" s="56"/>
      <c r="L11" s="57"/>
      <c r="M11" s="1"/>
      <c r="N11" s="1"/>
    </row>
    <row r="12" spans="1:14" s="52" customFormat="1" ht="12" customHeight="1">
      <c r="A12" s="59" t="s">
        <v>22</v>
      </c>
      <c r="B12" s="59"/>
      <c r="C12" s="60"/>
      <c r="D12" s="61">
        <f>SUM(D16:D26)</f>
        <v>52481</v>
      </c>
      <c r="E12" s="61">
        <f>SUM(E16:E26)</f>
        <v>13624</v>
      </c>
      <c r="F12" s="61">
        <f aca="true" t="shared" si="0" ref="F12:N12">SUM(F16:F26)</f>
        <v>10650</v>
      </c>
      <c r="G12" s="61">
        <f t="shared" si="0"/>
        <v>8459</v>
      </c>
      <c r="H12" s="61">
        <f t="shared" si="0"/>
        <v>9389</v>
      </c>
      <c r="I12" s="61">
        <f t="shared" si="0"/>
        <v>7516</v>
      </c>
      <c r="J12" s="61">
        <f t="shared" si="0"/>
        <v>1999</v>
      </c>
      <c r="K12" s="61">
        <f t="shared" si="0"/>
        <v>512</v>
      </c>
      <c r="L12" s="61">
        <f t="shared" si="0"/>
        <v>143</v>
      </c>
      <c r="M12" s="61">
        <f t="shared" si="0"/>
        <v>100</v>
      </c>
      <c r="N12" s="61">
        <f t="shared" si="0"/>
        <v>89</v>
      </c>
    </row>
    <row r="13" spans="1:14" s="52" customFormat="1" ht="7.5" customHeight="1">
      <c r="A13" s="62"/>
      <c r="B13" s="63"/>
      <c r="C13" s="64"/>
      <c r="D13" s="61"/>
      <c r="E13" s="61"/>
      <c r="F13" s="61"/>
      <c r="G13" s="61"/>
      <c r="H13" s="65"/>
      <c r="I13" s="57"/>
      <c r="J13" s="57"/>
      <c r="K13" s="57"/>
      <c r="L13" s="57"/>
      <c r="M13" s="1"/>
      <c r="N13" s="1"/>
    </row>
    <row r="14" spans="1:14" s="52" customFormat="1" ht="12" customHeight="1">
      <c r="A14" s="59" t="s">
        <v>23</v>
      </c>
      <c r="B14" s="59"/>
      <c r="C14" s="60"/>
      <c r="D14" s="61">
        <v>64958</v>
      </c>
      <c r="E14" s="61">
        <v>13098</v>
      </c>
      <c r="F14" s="61">
        <v>11705</v>
      </c>
      <c r="G14" s="61">
        <v>10968</v>
      </c>
      <c r="H14" s="65">
        <v>12591</v>
      </c>
      <c r="I14" s="57">
        <v>11480</v>
      </c>
      <c r="J14" s="57">
        <v>3655</v>
      </c>
      <c r="K14" s="57">
        <v>1003</v>
      </c>
      <c r="L14" s="57">
        <v>267</v>
      </c>
      <c r="M14" s="1">
        <v>109</v>
      </c>
      <c r="N14" s="1">
        <v>82</v>
      </c>
    </row>
    <row r="15" spans="1:14" s="69" customFormat="1" ht="12" customHeight="1">
      <c r="A15" s="66"/>
      <c r="B15" s="67"/>
      <c r="C15" s="67"/>
      <c r="D15" s="68"/>
      <c r="E15" s="1"/>
      <c r="F15" s="1"/>
      <c r="G15" s="1"/>
      <c r="H15" s="1"/>
      <c r="I15" s="1"/>
      <c r="J15" s="1"/>
      <c r="K15" s="1"/>
      <c r="L15" s="1"/>
      <c r="N15" s="70"/>
    </row>
    <row r="16" spans="1:14" ht="13.5" customHeight="1">
      <c r="A16" s="71" t="s">
        <v>24</v>
      </c>
      <c r="B16" s="71"/>
      <c r="C16" s="72"/>
      <c r="D16" s="73">
        <v>13042</v>
      </c>
      <c r="E16" s="74">
        <v>4211</v>
      </c>
      <c r="F16" s="74">
        <v>2977</v>
      </c>
      <c r="G16" s="74">
        <v>2131</v>
      </c>
      <c r="H16" s="74">
        <v>2116</v>
      </c>
      <c r="I16" s="74">
        <v>1312</v>
      </c>
      <c r="J16" s="74">
        <v>204</v>
      </c>
      <c r="K16" s="74">
        <v>38</v>
      </c>
      <c r="L16" s="74">
        <v>17</v>
      </c>
      <c r="M16" s="74">
        <v>21</v>
      </c>
      <c r="N16" s="75">
        <v>15</v>
      </c>
    </row>
    <row r="17" spans="1:14" ht="13.5" customHeight="1">
      <c r="A17" s="71" t="s">
        <v>25</v>
      </c>
      <c r="B17" s="71"/>
      <c r="C17" s="72"/>
      <c r="D17" s="73">
        <v>1780</v>
      </c>
      <c r="E17" s="74">
        <v>532</v>
      </c>
      <c r="F17" s="74">
        <v>376</v>
      </c>
      <c r="G17" s="74">
        <v>350</v>
      </c>
      <c r="H17" s="74">
        <v>342</v>
      </c>
      <c r="I17" s="74">
        <v>144</v>
      </c>
      <c r="J17" s="74">
        <v>20</v>
      </c>
      <c r="K17" s="74">
        <v>2</v>
      </c>
      <c r="L17" s="74">
        <v>0</v>
      </c>
      <c r="M17" s="74">
        <v>0</v>
      </c>
      <c r="N17" s="75">
        <v>14</v>
      </c>
    </row>
    <row r="18" spans="1:14" ht="13.5" customHeight="1">
      <c r="A18" s="71" t="s">
        <v>26</v>
      </c>
      <c r="B18" s="71"/>
      <c r="C18" s="72"/>
      <c r="D18" s="73">
        <v>4239</v>
      </c>
      <c r="E18" s="74">
        <v>866</v>
      </c>
      <c r="F18" s="74">
        <v>853</v>
      </c>
      <c r="G18" s="74">
        <v>782</v>
      </c>
      <c r="H18" s="74">
        <v>889</v>
      </c>
      <c r="I18" s="74">
        <v>684</v>
      </c>
      <c r="J18" s="74">
        <v>143</v>
      </c>
      <c r="K18" s="74">
        <v>15</v>
      </c>
      <c r="L18" s="74">
        <v>5</v>
      </c>
      <c r="M18" s="74">
        <v>1</v>
      </c>
      <c r="N18" s="75">
        <v>1</v>
      </c>
    </row>
    <row r="19" spans="1:14" ht="13.5" customHeight="1">
      <c r="A19" s="71" t="s">
        <v>27</v>
      </c>
      <c r="B19" s="71"/>
      <c r="C19" s="72"/>
      <c r="D19" s="73">
        <v>5298</v>
      </c>
      <c r="E19" s="74">
        <v>1551</v>
      </c>
      <c r="F19" s="74">
        <v>1610</v>
      </c>
      <c r="G19" s="74">
        <v>1066</v>
      </c>
      <c r="H19" s="74">
        <v>710</v>
      </c>
      <c r="I19" s="74">
        <v>289</v>
      </c>
      <c r="J19" s="74">
        <v>46</v>
      </c>
      <c r="K19" s="74">
        <v>15</v>
      </c>
      <c r="L19" s="74">
        <v>5</v>
      </c>
      <c r="M19" s="74">
        <v>2</v>
      </c>
      <c r="N19" s="75">
        <v>4</v>
      </c>
    </row>
    <row r="20" spans="1:14" ht="13.5" customHeight="1">
      <c r="A20" s="71" t="s">
        <v>28</v>
      </c>
      <c r="B20" s="71"/>
      <c r="C20" s="72"/>
      <c r="D20" s="73">
        <v>3142</v>
      </c>
      <c r="E20" s="74">
        <v>1107</v>
      </c>
      <c r="F20" s="74">
        <v>633</v>
      </c>
      <c r="G20" s="74">
        <v>520</v>
      </c>
      <c r="H20" s="74">
        <v>559</v>
      </c>
      <c r="I20" s="74">
        <v>255</v>
      </c>
      <c r="J20" s="74">
        <v>55</v>
      </c>
      <c r="K20" s="74">
        <v>3</v>
      </c>
      <c r="L20" s="74">
        <v>2</v>
      </c>
      <c r="M20" s="74">
        <v>0</v>
      </c>
      <c r="N20" s="75">
        <v>8</v>
      </c>
    </row>
    <row r="21" spans="1:14" ht="13.5" customHeight="1">
      <c r="A21" s="71" t="s">
        <v>29</v>
      </c>
      <c r="B21" s="71"/>
      <c r="C21" s="72"/>
      <c r="D21" s="73">
        <v>3643</v>
      </c>
      <c r="E21" s="74">
        <v>1071</v>
      </c>
      <c r="F21" s="74">
        <v>644</v>
      </c>
      <c r="G21" s="74">
        <v>642</v>
      </c>
      <c r="H21" s="74">
        <v>719</v>
      </c>
      <c r="I21" s="74">
        <v>524</v>
      </c>
      <c r="J21" s="74">
        <v>19</v>
      </c>
      <c r="K21" s="74">
        <v>12</v>
      </c>
      <c r="L21" s="74">
        <v>3</v>
      </c>
      <c r="M21" s="74">
        <v>0</v>
      </c>
      <c r="N21" s="75">
        <v>9</v>
      </c>
    </row>
    <row r="22" spans="1:14" ht="13.5" customHeight="1">
      <c r="A22" s="71" t="s">
        <v>30</v>
      </c>
      <c r="B22" s="71"/>
      <c r="C22" s="72"/>
      <c r="D22" s="73">
        <v>1918</v>
      </c>
      <c r="E22" s="74">
        <v>905</v>
      </c>
      <c r="F22" s="74">
        <v>430</v>
      </c>
      <c r="G22" s="74">
        <v>228</v>
      </c>
      <c r="H22" s="74">
        <v>205</v>
      </c>
      <c r="I22" s="74">
        <v>124</v>
      </c>
      <c r="J22" s="74">
        <v>17</v>
      </c>
      <c r="K22" s="74">
        <v>6</v>
      </c>
      <c r="L22" s="74">
        <v>0</v>
      </c>
      <c r="M22" s="74">
        <v>0</v>
      </c>
      <c r="N22" s="75">
        <v>3</v>
      </c>
    </row>
    <row r="23" spans="1:14" ht="13.5" customHeight="1">
      <c r="A23" s="71" t="s">
        <v>31</v>
      </c>
      <c r="B23" s="71"/>
      <c r="C23" s="72"/>
      <c r="D23" s="73">
        <v>3905</v>
      </c>
      <c r="E23" s="74">
        <v>530</v>
      </c>
      <c r="F23" s="74">
        <v>370</v>
      </c>
      <c r="G23" s="74">
        <v>354</v>
      </c>
      <c r="H23" s="74">
        <v>688</v>
      </c>
      <c r="I23" s="74">
        <v>1052</v>
      </c>
      <c r="J23" s="74">
        <v>590</v>
      </c>
      <c r="K23" s="74">
        <v>220</v>
      </c>
      <c r="L23" s="74">
        <v>60</v>
      </c>
      <c r="M23" s="74">
        <v>39</v>
      </c>
      <c r="N23" s="75">
        <v>2</v>
      </c>
    </row>
    <row r="24" spans="1:14" ht="13.5" customHeight="1">
      <c r="A24" s="71" t="s">
        <v>32</v>
      </c>
      <c r="B24" s="71"/>
      <c r="C24" s="72"/>
      <c r="D24" s="73">
        <v>3782</v>
      </c>
      <c r="E24" s="74">
        <v>645</v>
      </c>
      <c r="F24" s="74">
        <v>725</v>
      </c>
      <c r="G24" s="74">
        <v>687</v>
      </c>
      <c r="H24" s="74">
        <v>884</v>
      </c>
      <c r="I24" s="74">
        <v>670</v>
      </c>
      <c r="J24" s="74">
        <v>132</v>
      </c>
      <c r="K24" s="74">
        <v>25</v>
      </c>
      <c r="L24" s="74">
        <v>4</v>
      </c>
      <c r="M24" s="74">
        <v>3</v>
      </c>
      <c r="N24" s="75">
        <v>7</v>
      </c>
    </row>
    <row r="25" spans="1:14" ht="13.5" customHeight="1">
      <c r="A25" s="71" t="s">
        <v>33</v>
      </c>
      <c r="B25" s="71"/>
      <c r="C25" s="72"/>
      <c r="D25" s="73">
        <v>3180</v>
      </c>
      <c r="E25" s="74">
        <v>524</v>
      </c>
      <c r="F25" s="74">
        <v>420</v>
      </c>
      <c r="G25" s="74">
        <v>437</v>
      </c>
      <c r="H25" s="74">
        <v>673</v>
      </c>
      <c r="I25" s="74">
        <v>759</v>
      </c>
      <c r="J25" s="74">
        <v>232</v>
      </c>
      <c r="K25" s="74">
        <v>75</v>
      </c>
      <c r="L25" s="74">
        <v>29</v>
      </c>
      <c r="M25" s="74">
        <v>24</v>
      </c>
      <c r="N25" s="75">
        <v>7</v>
      </c>
    </row>
    <row r="26" spans="1:14" ht="13.5" customHeight="1">
      <c r="A26" s="71" t="s">
        <v>34</v>
      </c>
      <c r="B26" s="71"/>
      <c r="C26" s="72"/>
      <c r="D26" s="73">
        <v>8552</v>
      </c>
      <c r="E26" s="74">
        <v>1682</v>
      </c>
      <c r="F26" s="74">
        <v>1612</v>
      </c>
      <c r="G26" s="74">
        <v>1262</v>
      </c>
      <c r="H26" s="74">
        <v>1604</v>
      </c>
      <c r="I26" s="74">
        <v>1703</v>
      </c>
      <c r="J26" s="74">
        <v>541</v>
      </c>
      <c r="K26" s="74">
        <v>101</v>
      </c>
      <c r="L26" s="74">
        <v>18</v>
      </c>
      <c r="M26" s="74">
        <v>10</v>
      </c>
      <c r="N26" s="75">
        <v>19</v>
      </c>
    </row>
    <row r="27" spans="1:14" s="70" customFormat="1" ht="6" customHeight="1">
      <c r="A27" s="76"/>
      <c r="B27" s="77"/>
      <c r="C27" s="77"/>
      <c r="D27" s="73"/>
      <c r="E27" s="75"/>
      <c r="F27" s="75"/>
      <c r="G27" s="75"/>
      <c r="H27" s="75"/>
      <c r="I27" s="75"/>
      <c r="J27" s="75"/>
      <c r="K27" s="75"/>
      <c r="L27" s="75"/>
      <c r="N27" s="75"/>
    </row>
    <row r="28" spans="1:14" ht="13.5" customHeight="1">
      <c r="A28" s="59" t="s">
        <v>35</v>
      </c>
      <c r="B28" s="59"/>
      <c r="C28" s="78"/>
      <c r="D28" s="79">
        <f>SUM(D30:D32)</f>
        <v>3343</v>
      </c>
      <c r="E28" s="57">
        <f>SUM(E30:E32)</f>
        <v>732</v>
      </c>
      <c r="F28" s="57">
        <f aca="true" t="shared" si="1" ref="F28:N28">SUM(F30:F32)</f>
        <v>657</v>
      </c>
      <c r="G28" s="57">
        <f t="shared" si="1"/>
        <v>725</v>
      </c>
      <c r="H28" s="57">
        <f t="shared" si="1"/>
        <v>792</v>
      </c>
      <c r="I28" s="57">
        <f t="shared" si="1"/>
        <v>398</v>
      </c>
      <c r="J28" s="57">
        <f t="shared" si="1"/>
        <v>32</v>
      </c>
      <c r="K28" s="57">
        <f t="shared" si="1"/>
        <v>4</v>
      </c>
      <c r="L28" s="57">
        <f t="shared" si="1"/>
        <v>2</v>
      </c>
      <c r="M28" s="57">
        <f t="shared" si="1"/>
        <v>0</v>
      </c>
      <c r="N28" s="57">
        <f t="shared" si="1"/>
        <v>1</v>
      </c>
    </row>
    <row r="29" spans="1:14" ht="6" customHeight="1">
      <c r="A29" s="78"/>
      <c r="B29" s="78"/>
      <c r="C29" s="78"/>
      <c r="D29" s="79"/>
      <c r="E29" s="57"/>
      <c r="F29" s="57"/>
      <c r="G29" s="57"/>
      <c r="H29" s="57"/>
      <c r="I29" s="57"/>
      <c r="J29" s="57"/>
      <c r="K29" s="57"/>
      <c r="L29" s="57"/>
      <c r="N29" s="61"/>
    </row>
    <row r="30" spans="1:14" s="69" customFormat="1" ht="13.5" customHeight="1">
      <c r="A30" s="66"/>
      <c r="B30" s="71" t="s">
        <v>36</v>
      </c>
      <c r="C30" s="72"/>
      <c r="D30" s="73">
        <v>788</v>
      </c>
      <c r="E30" s="74">
        <v>92</v>
      </c>
      <c r="F30" s="74">
        <v>127</v>
      </c>
      <c r="G30" s="74">
        <v>203</v>
      </c>
      <c r="H30" s="74">
        <v>236</v>
      </c>
      <c r="I30" s="74">
        <v>113</v>
      </c>
      <c r="J30" s="74">
        <v>12</v>
      </c>
      <c r="K30" s="74">
        <v>2</v>
      </c>
      <c r="L30" s="74">
        <v>2</v>
      </c>
      <c r="M30" s="74">
        <v>0</v>
      </c>
      <c r="N30" s="75">
        <v>1</v>
      </c>
    </row>
    <row r="31" spans="1:14" ht="13.5" customHeight="1">
      <c r="A31" s="30"/>
      <c r="B31" s="71" t="s">
        <v>37</v>
      </c>
      <c r="C31" s="72"/>
      <c r="D31" s="73">
        <v>1331</v>
      </c>
      <c r="E31" s="74">
        <v>289</v>
      </c>
      <c r="F31" s="74">
        <v>268</v>
      </c>
      <c r="G31" s="74">
        <v>288</v>
      </c>
      <c r="H31" s="74">
        <v>314</v>
      </c>
      <c r="I31" s="74">
        <v>167</v>
      </c>
      <c r="J31" s="74">
        <v>4</v>
      </c>
      <c r="K31" s="74">
        <v>1</v>
      </c>
      <c r="L31" s="74">
        <v>0</v>
      </c>
      <c r="M31" s="74">
        <v>0</v>
      </c>
      <c r="N31" s="75">
        <v>0</v>
      </c>
    </row>
    <row r="32" spans="1:14" ht="13.5" customHeight="1">
      <c r="A32" s="30"/>
      <c r="B32" s="71" t="s">
        <v>38</v>
      </c>
      <c r="C32" s="72"/>
      <c r="D32" s="73">
        <v>1224</v>
      </c>
      <c r="E32" s="75">
        <v>351</v>
      </c>
      <c r="F32" s="75">
        <v>262</v>
      </c>
      <c r="G32" s="75">
        <v>234</v>
      </c>
      <c r="H32" s="75">
        <v>242</v>
      </c>
      <c r="I32" s="75">
        <v>118</v>
      </c>
      <c r="J32" s="75">
        <v>16</v>
      </c>
      <c r="K32" s="75">
        <v>1</v>
      </c>
      <c r="L32" s="75">
        <v>0</v>
      </c>
      <c r="M32" s="74">
        <v>0</v>
      </c>
      <c r="N32" s="75">
        <v>0</v>
      </c>
    </row>
    <row r="33" spans="1:14" ht="6" customHeight="1">
      <c r="A33" s="30"/>
      <c r="B33" s="77"/>
      <c r="C33" s="77"/>
      <c r="D33" s="73"/>
      <c r="E33" s="75"/>
      <c r="F33" s="75"/>
      <c r="G33" s="75"/>
      <c r="H33" s="75"/>
      <c r="I33" s="75"/>
      <c r="J33" s="75"/>
      <c r="K33" s="75"/>
      <c r="L33" s="75"/>
      <c r="N33" s="75"/>
    </row>
    <row r="34" spans="1:14" ht="13.5" customHeight="1">
      <c r="A34" s="59" t="s">
        <v>39</v>
      </c>
      <c r="B34" s="59"/>
      <c r="C34" s="78"/>
      <c r="D34" s="79">
        <f>SUM(D36:D41)</f>
        <v>9096</v>
      </c>
      <c r="E34" s="57">
        <f aca="true" t="shared" si="2" ref="E34:N34">SUM(E36:E41)</f>
        <v>1860</v>
      </c>
      <c r="F34" s="57">
        <f t="shared" si="2"/>
        <v>2089</v>
      </c>
      <c r="G34" s="57">
        <f t="shared" si="2"/>
        <v>1915</v>
      </c>
      <c r="H34" s="57">
        <f t="shared" si="2"/>
        <v>1753</v>
      </c>
      <c r="I34" s="57">
        <f t="shared" si="2"/>
        <v>1060</v>
      </c>
      <c r="J34" s="57">
        <f t="shared" si="2"/>
        <v>292</v>
      </c>
      <c r="K34" s="57">
        <f t="shared" si="2"/>
        <v>82</v>
      </c>
      <c r="L34" s="57">
        <f t="shared" si="2"/>
        <v>20</v>
      </c>
      <c r="M34" s="57">
        <f t="shared" si="2"/>
        <v>15</v>
      </c>
      <c r="N34" s="57">
        <f t="shared" si="2"/>
        <v>10</v>
      </c>
    </row>
    <row r="35" spans="1:14" ht="6" customHeight="1">
      <c r="A35" s="30"/>
      <c r="B35" s="78"/>
      <c r="C35" s="78"/>
      <c r="D35" s="79"/>
      <c r="E35" s="57"/>
      <c r="F35" s="57"/>
      <c r="G35" s="57"/>
      <c r="H35" s="57"/>
      <c r="I35" s="57"/>
      <c r="J35" s="57"/>
      <c r="K35" s="57"/>
      <c r="L35" s="57"/>
      <c r="N35" s="61"/>
    </row>
    <row r="36" spans="1:14" s="69" customFormat="1" ht="13.5" customHeight="1">
      <c r="A36" s="66"/>
      <c r="B36" s="71" t="s">
        <v>40</v>
      </c>
      <c r="C36" s="72"/>
      <c r="D36" s="73">
        <v>1884</v>
      </c>
      <c r="E36" s="74">
        <v>431</v>
      </c>
      <c r="F36" s="74">
        <v>455</v>
      </c>
      <c r="G36" s="74">
        <v>391</v>
      </c>
      <c r="H36" s="74">
        <v>398</v>
      </c>
      <c r="I36" s="74">
        <v>160</v>
      </c>
      <c r="J36" s="74">
        <v>32</v>
      </c>
      <c r="K36" s="74">
        <v>9</v>
      </c>
      <c r="L36" s="74">
        <v>4</v>
      </c>
      <c r="M36" s="74">
        <v>4</v>
      </c>
      <c r="N36" s="75">
        <v>0</v>
      </c>
    </row>
    <row r="37" spans="1:14" ht="13.5" customHeight="1">
      <c r="A37" s="30"/>
      <c r="B37" s="71" t="s">
        <v>41</v>
      </c>
      <c r="C37" s="72"/>
      <c r="D37" s="73">
        <v>526</v>
      </c>
      <c r="E37" s="74">
        <v>299</v>
      </c>
      <c r="F37" s="74">
        <v>193</v>
      </c>
      <c r="G37" s="74">
        <v>33</v>
      </c>
      <c r="H37" s="74">
        <v>1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5">
        <v>0</v>
      </c>
    </row>
    <row r="38" spans="1:14" ht="13.5" customHeight="1">
      <c r="A38" s="30"/>
      <c r="B38" s="71" t="s">
        <v>42</v>
      </c>
      <c r="C38" s="72"/>
      <c r="D38" s="73">
        <v>3290</v>
      </c>
      <c r="E38" s="74">
        <v>630</v>
      </c>
      <c r="F38" s="74">
        <v>715</v>
      </c>
      <c r="G38" s="74">
        <v>723</v>
      </c>
      <c r="H38" s="74">
        <v>674</v>
      </c>
      <c r="I38" s="74">
        <v>420</v>
      </c>
      <c r="J38" s="74">
        <v>88</v>
      </c>
      <c r="K38" s="74">
        <v>24</v>
      </c>
      <c r="L38" s="74">
        <v>3</v>
      </c>
      <c r="M38" s="74">
        <v>5</v>
      </c>
      <c r="N38" s="75">
        <v>8</v>
      </c>
    </row>
    <row r="39" spans="1:14" ht="6" customHeight="1">
      <c r="A39" s="30"/>
      <c r="B39" s="77"/>
      <c r="C39" s="77"/>
      <c r="D39" s="73"/>
      <c r="E39" s="74"/>
      <c r="F39" s="74"/>
      <c r="G39" s="74"/>
      <c r="H39" s="74"/>
      <c r="I39" s="74"/>
      <c r="J39" s="74"/>
      <c r="K39" s="74"/>
      <c r="L39" s="74"/>
      <c r="N39" s="75"/>
    </row>
    <row r="40" spans="1:14" ht="13.5" customHeight="1">
      <c r="A40" s="30"/>
      <c r="B40" s="71" t="s">
        <v>43</v>
      </c>
      <c r="C40" s="72"/>
      <c r="D40" s="73">
        <v>1180</v>
      </c>
      <c r="E40" s="74">
        <v>206</v>
      </c>
      <c r="F40" s="74">
        <v>287</v>
      </c>
      <c r="G40" s="74">
        <v>268</v>
      </c>
      <c r="H40" s="74">
        <v>204</v>
      </c>
      <c r="I40" s="74">
        <v>133</v>
      </c>
      <c r="J40" s="74">
        <v>44</v>
      </c>
      <c r="K40" s="74">
        <v>25</v>
      </c>
      <c r="L40" s="74">
        <v>8</v>
      </c>
      <c r="M40" s="74">
        <v>4</v>
      </c>
      <c r="N40" s="75">
        <v>1</v>
      </c>
    </row>
    <row r="41" spans="1:14" s="70" customFormat="1" ht="13.5" customHeight="1">
      <c r="A41" s="76"/>
      <c r="B41" s="71" t="s">
        <v>44</v>
      </c>
      <c r="C41" s="72"/>
      <c r="D41" s="73">
        <v>2216</v>
      </c>
      <c r="E41" s="75">
        <v>294</v>
      </c>
      <c r="F41" s="75">
        <v>439</v>
      </c>
      <c r="G41" s="75">
        <v>500</v>
      </c>
      <c r="H41" s="75">
        <v>476</v>
      </c>
      <c r="I41" s="75">
        <v>347</v>
      </c>
      <c r="J41" s="75">
        <v>128</v>
      </c>
      <c r="K41" s="75">
        <v>24</v>
      </c>
      <c r="L41" s="74">
        <v>5</v>
      </c>
      <c r="M41" s="74">
        <v>2</v>
      </c>
      <c r="N41" s="75">
        <v>1</v>
      </c>
    </row>
    <row r="42" spans="1:14" s="70" customFormat="1" ht="6" customHeight="1">
      <c r="A42" s="76"/>
      <c r="B42" s="77"/>
      <c r="C42" s="77"/>
      <c r="D42" s="73"/>
      <c r="E42" s="75"/>
      <c r="F42" s="75"/>
      <c r="G42" s="75"/>
      <c r="H42" s="75"/>
      <c r="I42" s="75"/>
      <c r="J42" s="75"/>
      <c r="K42" s="75"/>
      <c r="L42" s="74"/>
      <c r="N42" s="75"/>
    </row>
    <row r="43" spans="1:14" ht="13.5" customHeight="1">
      <c r="A43" s="59" t="s">
        <v>45</v>
      </c>
      <c r="B43" s="59"/>
      <c r="C43" s="78"/>
      <c r="D43" s="79">
        <f>SUM(D45:D46)</f>
        <v>4970</v>
      </c>
      <c r="E43" s="57">
        <f aca="true" t="shared" si="3" ref="E43:N43">SUM(E45:E46)</f>
        <v>809</v>
      </c>
      <c r="F43" s="57">
        <f t="shared" si="3"/>
        <v>640</v>
      </c>
      <c r="G43" s="57">
        <f t="shared" si="3"/>
        <v>737</v>
      </c>
      <c r="H43" s="57">
        <f t="shared" si="3"/>
        <v>1135</v>
      </c>
      <c r="I43" s="57">
        <f t="shared" si="3"/>
        <v>1210</v>
      </c>
      <c r="J43" s="57">
        <f t="shared" si="3"/>
        <v>315</v>
      </c>
      <c r="K43" s="57">
        <f t="shared" si="3"/>
        <v>83</v>
      </c>
      <c r="L43" s="57">
        <f t="shared" si="3"/>
        <v>13</v>
      </c>
      <c r="M43" s="57">
        <f t="shared" si="3"/>
        <v>15</v>
      </c>
      <c r="N43" s="57">
        <f t="shared" si="3"/>
        <v>13</v>
      </c>
    </row>
    <row r="44" spans="1:14" ht="6" customHeight="1">
      <c r="A44" s="30"/>
      <c r="B44" s="78"/>
      <c r="C44" s="78"/>
      <c r="D44" s="79"/>
      <c r="E44" s="57"/>
      <c r="F44" s="57"/>
      <c r="G44" s="57"/>
      <c r="H44" s="57"/>
      <c r="I44" s="57"/>
      <c r="J44" s="57"/>
      <c r="K44" s="57"/>
      <c r="L44" s="57"/>
      <c r="N44" s="61"/>
    </row>
    <row r="45" spans="1:14" s="69" customFormat="1" ht="13.5" customHeight="1">
      <c r="A45" s="66"/>
      <c r="B45" s="71" t="s">
        <v>46</v>
      </c>
      <c r="C45" s="72"/>
      <c r="D45" s="73">
        <v>2644</v>
      </c>
      <c r="E45" s="74">
        <v>520</v>
      </c>
      <c r="F45" s="74">
        <v>360</v>
      </c>
      <c r="G45" s="74">
        <v>386</v>
      </c>
      <c r="H45" s="74">
        <v>585</v>
      </c>
      <c r="I45" s="74">
        <v>569</v>
      </c>
      <c r="J45" s="74">
        <v>163</v>
      </c>
      <c r="K45" s="74">
        <v>37</v>
      </c>
      <c r="L45" s="74">
        <v>8</v>
      </c>
      <c r="M45" s="74">
        <v>13</v>
      </c>
      <c r="N45" s="75">
        <v>3</v>
      </c>
    </row>
    <row r="46" spans="1:14" s="70" customFormat="1" ht="13.5" customHeight="1">
      <c r="A46" s="76"/>
      <c r="B46" s="71" t="s">
        <v>47</v>
      </c>
      <c r="C46" s="72"/>
      <c r="D46" s="73">
        <v>2326</v>
      </c>
      <c r="E46" s="75">
        <v>289</v>
      </c>
      <c r="F46" s="75">
        <v>280</v>
      </c>
      <c r="G46" s="75">
        <v>351</v>
      </c>
      <c r="H46" s="75">
        <v>550</v>
      </c>
      <c r="I46" s="75">
        <v>641</v>
      </c>
      <c r="J46" s="75">
        <v>152</v>
      </c>
      <c r="K46" s="75">
        <v>46</v>
      </c>
      <c r="L46" s="75">
        <v>5</v>
      </c>
      <c r="M46" s="74">
        <v>2</v>
      </c>
      <c r="N46" s="75">
        <v>10</v>
      </c>
    </row>
    <row r="47" spans="1:14" s="70" customFormat="1" ht="6" customHeight="1">
      <c r="A47" s="76"/>
      <c r="B47" s="77"/>
      <c r="C47" s="77"/>
      <c r="D47" s="73"/>
      <c r="E47" s="75"/>
      <c r="F47" s="75"/>
      <c r="G47" s="75"/>
      <c r="H47" s="75"/>
      <c r="I47" s="75"/>
      <c r="J47" s="75"/>
      <c r="K47" s="75"/>
      <c r="L47" s="75"/>
      <c r="N47" s="75"/>
    </row>
    <row r="48" spans="1:14" ht="13.5" customHeight="1">
      <c r="A48" s="59" t="s">
        <v>48</v>
      </c>
      <c r="B48" s="59"/>
      <c r="C48" s="78"/>
      <c r="D48" s="79">
        <f aca="true" t="shared" si="4" ref="D48:N48">SUM(D50:D54)</f>
        <v>6136</v>
      </c>
      <c r="E48" s="80">
        <f t="shared" si="4"/>
        <v>1027</v>
      </c>
      <c r="F48" s="80">
        <f t="shared" si="4"/>
        <v>917</v>
      </c>
      <c r="G48" s="80">
        <f t="shared" si="4"/>
        <v>861</v>
      </c>
      <c r="H48" s="80">
        <f t="shared" si="4"/>
        <v>1419</v>
      </c>
      <c r="I48" s="80">
        <f t="shared" si="4"/>
        <v>1509</v>
      </c>
      <c r="J48" s="80">
        <f t="shared" si="4"/>
        <v>334</v>
      </c>
      <c r="K48" s="80">
        <f t="shared" si="4"/>
        <v>31</v>
      </c>
      <c r="L48" s="80">
        <f t="shared" si="4"/>
        <v>26</v>
      </c>
      <c r="M48" s="80">
        <f t="shared" si="4"/>
        <v>0</v>
      </c>
      <c r="N48" s="80">
        <f t="shared" si="4"/>
        <v>12</v>
      </c>
    </row>
    <row r="49" spans="1:14" ht="6" customHeight="1">
      <c r="A49" s="30"/>
      <c r="B49" s="78"/>
      <c r="C49" s="78"/>
      <c r="D49" s="79"/>
      <c r="E49" s="57"/>
      <c r="F49" s="57"/>
      <c r="G49" s="57"/>
      <c r="H49" s="57"/>
      <c r="I49" s="57"/>
      <c r="J49" s="57"/>
      <c r="K49" s="57"/>
      <c r="L49" s="57"/>
      <c r="N49" s="61"/>
    </row>
    <row r="50" spans="1:14" s="69" customFormat="1" ht="13.5" customHeight="1">
      <c r="A50" s="66"/>
      <c r="B50" s="71" t="s">
        <v>49</v>
      </c>
      <c r="C50" s="72"/>
      <c r="D50" s="73">
        <v>1287</v>
      </c>
      <c r="E50" s="74">
        <v>199</v>
      </c>
      <c r="F50" s="74">
        <v>180</v>
      </c>
      <c r="G50" s="74">
        <v>190</v>
      </c>
      <c r="H50" s="74">
        <v>293</v>
      </c>
      <c r="I50" s="74">
        <v>323</v>
      </c>
      <c r="J50" s="74">
        <v>92</v>
      </c>
      <c r="K50" s="74">
        <v>9</v>
      </c>
      <c r="L50" s="74">
        <v>1</v>
      </c>
      <c r="M50" s="74">
        <v>0</v>
      </c>
      <c r="N50" s="75">
        <v>0</v>
      </c>
    </row>
    <row r="51" spans="1:14" ht="13.5" customHeight="1">
      <c r="A51" s="30"/>
      <c r="B51" s="71" t="s">
        <v>50</v>
      </c>
      <c r="C51" s="72"/>
      <c r="D51" s="73">
        <v>1490</v>
      </c>
      <c r="E51" s="74">
        <v>251</v>
      </c>
      <c r="F51" s="74">
        <v>205</v>
      </c>
      <c r="G51" s="74">
        <v>247</v>
      </c>
      <c r="H51" s="74">
        <v>363</v>
      </c>
      <c r="I51" s="74">
        <v>349</v>
      </c>
      <c r="J51" s="74">
        <v>63</v>
      </c>
      <c r="K51" s="74">
        <v>9</v>
      </c>
      <c r="L51" s="74">
        <v>1</v>
      </c>
      <c r="M51" s="74">
        <v>0</v>
      </c>
      <c r="N51" s="75">
        <v>2</v>
      </c>
    </row>
    <row r="52" spans="1:14" ht="13.5" customHeight="1">
      <c r="A52" s="30"/>
      <c r="B52" s="71" t="s">
        <v>51</v>
      </c>
      <c r="C52" s="72"/>
      <c r="D52" s="73">
        <v>2146</v>
      </c>
      <c r="E52" s="74">
        <v>307</v>
      </c>
      <c r="F52" s="74">
        <v>304</v>
      </c>
      <c r="G52" s="74">
        <v>268</v>
      </c>
      <c r="H52" s="74">
        <v>527</v>
      </c>
      <c r="I52" s="74">
        <v>585</v>
      </c>
      <c r="J52" s="74">
        <v>135</v>
      </c>
      <c r="K52" s="74">
        <v>7</v>
      </c>
      <c r="L52" s="74">
        <v>4</v>
      </c>
      <c r="M52" s="74">
        <v>0</v>
      </c>
      <c r="N52" s="75">
        <v>9</v>
      </c>
    </row>
    <row r="53" spans="1:14" ht="6" customHeight="1">
      <c r="A53" s="30"/>
      <c r="B53" s="77"/>
      <c r="C53" s="77"/>
      <c r="D53" s="73"/>
      <c r="E53" s="74"/>
      <c r="F53" s="74"/>
      <c r="G53" s="74"/>
      <c r="H53" s="74"/>
      <c r="I53" s="74"/>
      <c r="J53" s="74"/>
      <c r="K53" s="74"/>
      <c r="L53" s="74"/>
      <c r="N53" s="75"/>
    </row>
    <row r="54" spans="1:14" s="70" customFormat="1" ht="13.5" customHeight="1">
      <c r="A54" s="76"/>
      <c r="B54" s="71" t="s">
        <v>52</v>
      </c>
      <c r="C54" s="72"/>
      <c r="D54" s="73">
        <v>1213</v>
      </c>
      <c r="E54" s="75">
        <v>270</v>
      </c>
      <c r="F54" s="75">
        <v>228</v>
      </c>
      <c r="G54" s="75">
        <v>156</v>
      </c>
      <c r="H54" s="75">
        <v>236</v>
      </c>
      <c r="I54" s="75">
        <v>252</v>
      </c>
      <c r="J54" s="75">
        <v>44</v>
      </c>
      <c r="K54" s="75">
        <v>6</v>
      </c>
      <c r="L54" s="75">
        <v>20</v>
      </c>
      <c r="M54" s="75">
        <v>0</v>
      </c>
      <c r="N54" s="75">
        <v>1</v>
      </c>
    </row>
    <row r="55" spans="1:14" s="70" customFormat="1" ht="6" customHeight="1">
      <c r="A55" s="76"/>
      <c r="B55" s="77"/>
      <c r="C55" s="77"/>
      <c r="D55" s="73"/>
      <c r="E55" s="75"/>
      <c r="F55" s="75"/>
      <c r="G55" s="75"/>
      <c r="H55" s="75"/>
      <c r="I55" s="75"/>
      <c r="J55" s="75"/>
      <c r="K55" s="75"/>
      <c r="L55" s="75"/>
      <c r="N55" s="75"/>
    </row>
    <row r="56" spans="1:14" ht="13.5" customHeight="1">
      <c r="A56" s="59" t="s">
        <v>53</v>
      </c>
      <c r="B56" s="59"/>
      <c r="C56" s="78"/>
      <c r="D56" s="79">
        <f>SUM(D58)</f>
        <v>1651</v>
      </c>
      <c r="E56" s="57">
        <f aca="true" t="shared" si="5" ref="E56:N56">SUM(E58)</f>
        <v>825</v>
      </c>
      <c r="F56" s="57">
        <f t="shared" si="5"/>
        <v>408</v>
      </c>
      <c r="G56" s="57">
        <f t="shared" si="5"/>
        <v>247</v>
      </c>
      <c r="H56" s="57">
        <f t="shared" si="5"/>
        <v>122</v>
      </c>
      <c r="I56" s="57">
        <f t="shared" si="5"/>
        <v>42</v>
      </c>
      <c r="J56" s="57">
        <f t="shared" si="5"/>
        <v>6</v>
      </c>
      <c r="K56" s="57">
        <f t="shared" si="5"/>
        <v>0</v>
      </c>
      <c r="L56" s="57">
        <f t="shared" si="5"/>
        <v>0</v>
      </c>
      <c r="M56" s="57">
        <f t="shared" si="5"/>
        <v>0</v>
      </c>
      <c r="N56" s="57">
        <f t="shared" si="5"/>
        <v>1</v>
      </c>
    </row>
    <row r="57" spans="1:14" ht="6" customHeight="1">
      <c r="A57" s="30"/>
      <c r="B57" s="78"/>
      <c r="C57" s="78"/>
      <c r="D57" s="79"/>
      <c r="E57" s="57"/>
      <c r="F57" s="57"/>
      <c r="G57" s="57"/>
      <c r="H57" s="57"/>
      <c r="I57" s="57"/>
      <c r="J57" s="57"/>
      <c r="K57" s="57"/>
      <c r="L57" s="57"/>
      <c r="N57" s="61"/>
    </row>
    <row r="58" spans="1:14" s="82" customFormat="1" ht="13.5" customHeight="1">
      <c r="A58" s="81"/>
      <c r="B58" s="71" t="s">
        <v>54</v>
      </c>
      <c r="C58" s="72"/>
      <c r="D58" s="73">
        <v>1651</v>
      </c>
      <c r="E58" s="75">
        <v>825</v>
      </c>
      <c r="F58" s="75">
        <v>408</v>
      </c>
      <c r="G58" s="75">
        <v>247</v>
      </c>
      <c r="H58" s="75">
        <v>122</v>
      </c>
      <c r="I58" s="75">
        <v>42</v>
      </c>
      <c r="J58" s="74">
        <v>6</v>
      </c>
      <c r="K58" s="75">
        <v>0</v>
      </c>
      <c r="L58" s="75">
        <v>0</v>
      </c>
      <c r="M58" s="75">
        <v>0</v>
      </c>
      <c r="N58" s="75">
        <v>1</v>
      </c>
    </row>
    <row r="59" spans="1:14" s="82" customFormat="1" ht="6" customHeight="1">
      <c r="A59" s="81"/>
      <c r="B59" s="77"/>
      <c r="C59" s="77"/>
      <c r="D59" s="73"/>
      <c r="E59" s="75"/>
      <c r="F59" s="75"/>
      <c r="G59" s="75"/>
      <c r="H59" s="75"/>
      <c r="I59" s="75"/>
      <c r="J59" s="74"/>
      <c r="K59" s="75"/>
      <c r="L59" s="75"/>
      <c r="N59" s="75"/>
    </row>
    <row r="60" spans="1:14" ht="13.5" customHeight="1">
      <c r="A60" s="59" t="s">
        <v>55</v>
      </c>
      <c r="B60" s="59"/>
      <c r="C60" s="78"/>
      <c r="D60" s="83">
        <f>SUM(D62:D71)</f>
        <v>6676</v>
      </c>
      <c r="E60" s="57">
        <f aca="true" t="shared" si="6" ref="E60:N60">SUM(E62:E71)</f>
        <v>3092</v>
      </c>
      <c r="F60" s="57">
        <f t="shared" si="6"/>
        <v>1633</v>
      </c>
      <c r="G60" s="57">
        <f t="shared" si="6"/>
        <v>1044</v>
      </c>
      <c r="H60" s="57">
        <f t="shared" si="6"/>
        <v>635</v>
      </c>
      <c r="I60" s="57">
        <f t="shared" si="6"/>
        <v>225</v>
      </c>
      <c r="J60" s="57">
        <f t="shared" si="6"/>
        <v>18</v>
      </c>
      <c r="K60" s="57">
        <f t="shared" si="6"/>
        <v>1</v>
      </c>
      <c r="L60" s="57">
        <f t="shared" si="6"/>
        <v>0</v>
      </c>
      <c r="M60" s="57">
        <f t="shared" si="6"/>
        <v>0</v>
      </c>
      <c r="N60" s="57">
        <f t="shared" si="6"/>
        <v>28</v>
      </c>
    </row>
    <row r="61" spans="1:14" ht="6" customHeight="1">
      <c r="A61" s="30"/>
      <c r="B61" s="78"/>
      <c r="C61" s="78"/>
      <c r="D61" s="83"/>
      <c r="E61" s="57"/>
      <c r="F61" s="57"/>
      <c r="G61" s="57"/>
      <c r="H61" s="57"/>
      <c r="I61" s="57"/>
      <c r="J61" s="57"/>
      <c r="K61" s="57"/>
      <c r="L61" s="57"/>
      <c r="N61" s="65"/>
    </row>
    <row r="62" spans="1:14" s="69" customFormat="1" ht="13.5" customHeight="1">
      <c r="A62" s="66"/>
      <c r="B62" s="71" t="s">
        <v>56</v>
      </c>
      <c r="C62" s="72"/>
      <c r="D62" s="73">
        <v>564</v>
      </c>
      <c r="E62" s="74">
        <v>388</v>
      </c>
      <c r="F62" s="74">
        <v>112</v>
      </c>
      <c r="G62" s="74">
        <v>31</v>
      </c>
      <c r="H62" s="74">
        <v>22</v>
      </c>
      <c r="I62" s="74">
        <v>5</v>
      </c>
      <c r="J62" s="74">
        <v>0</v>
      </c>
      <c r="K62" s="74">
        <v>0</v>
      </c>
      <c r="L62" s="74">
        <v>0</v>
      </c>
      <c r="M62" s="74">
        <v>0</v>
      </c>
      <c r="N62" s="75">
        <v>6</v>
      </c>
    </row>
    <row r="63" spans="1:14" ht="13.5" customHeight="1">
      <c r="A63" s="30"/>
      <c r="B63" s="71" t="s">
        <v>57</v>
      </c>
      <c r="C63" s="72"/>
      <c r="D63" s="73">
        <v>1120</v>
      </c>
      <c r="E63" s="74">
        <v>330</v>
      </c>
      <c r="F63" s="74">
        <v>334</v>
      </c>
      <c r="G63" s="74">
        <v>277</v>
      </c>
      <c r="H63" s="74">
        <v>152</v>
      </c>
      <c r="I63" s="74">
        <v>25</v>
      </c>
      <c r="J63" s="74">
        <v>0</v>
      </c>
      <c r="K63" s="74">
        <v>0</v>
      </c>
      <c r="L63" s="74">
        <v>0</v>
      </c>
      <c r="M63" s="74">
        <v>0</v>
      </c>
      <c r="N63" s="75">
        <v>2</v>
      </c>
    </row>
    <row r="64" spans="1:14" ht="13.5" customHeight="1">
      <c r="A64" s="30"/>
      <c r="B64" s="71" t="s">
        <v>58</v>
      </c>
      <c r="C64" s="72"/>
      <c r="D64" s="73">
        <v>554</v>
      </c>
      <c r="E64" s="74">
        <v>242</v>
      </c>
      <c r="F64" s="74">
        <v>190</v>
      </c>
      <c r="G64" s="74">
        <v>102</v>
      </c>
      <c r="H64" s="74">
        <v>17</v>
      </c>
      <c r="I64" s="74">
        <v>2</v>
      </c>
      <c r="J64" s="74">
        <v>0</v>
      </c>
      <c r="K64" s="74">
        <v>0</v>
      </c>
      <c r="L64" s="74">
        <v>0</v>
      </c>
      <c r="M64" s="74">
        <v>0</v>
      </c>
      <c r="N64" s="75">
        <v>1</v>
      </c>
    </row>
    <row r="65" spans="1:14" ht="6" customHeight="1">
      <c r="A65" s="30"/>
      <c r="B65" s="77"/>
      <c r="C65" s="77"/>
      <c r="D65" s="73"/>
      <c r="E65" s="74"/>
      <c r="F65" s="74"/>
      <c r="G65" s="74"/>
      <c r="H65" s="74"/>
      <c r="I65" s="74"/>
      <c r="J65" s="74"/>
      <c r="K65" s="74"/>
      <c r="L65" s="74"/>
      <c r="N65" s="75"/>
    </row>
    <row r="66" spans="1:14" ht="13.5" customHeight="1">
      <c r="A66" s="30"/>
      <c r="B66" s="71" t="s">
        <v>59</v>
      </c>
      <c r="C66" s="72"/>
      <c r="D66" s="73">
        <v>1013</v>
      </c>
      <c r="E66" s="74">
        <v>228</v>
      </c>
      <c r="F66" s="74">
        <v>261</v>
      </c>
      <c r="G66" s="74">
        <v>218</v>
      </c>
      <c r="H66" s="74">
        <v>207</v>
      </c>
      <c r="I66" s="74">
        <v>86</v>
      </c>
      <c r="J66" s="74">
        <v>3</v>
      </c>
      <c r="K66" s="74">
        <v>0</v>
      </c>
      <c r="L66" s="74">
        <v>0</v>
      </c>
      <c r="M66" s="74">
        <v>0</v>
      </c>
      <c r="N66" s="75">
        <v>10</v>
      </c>
    </row>
    <row r="67" spans="1:14" ht="13.5" customHeight="1">
      <c r="A67" s="30"/>
      <c r="B67" s="71" t="s">
        <v>60</v>
      </c>
      <c r="C67" s="72"/>
      <c r="D67" s="73">
        <v>662</v>
      </c>
      <c r="E67" s="74">
        <v>125</v>
      </c>
      <c r="F67" s="74">
        <v>198</v>
      </c>
      <c r="G67" s="74">
        <v>190</v>
      </c>
      <c r="H67" s="74">
        <v>118</v>
      </c>
      <c r="I67" s="74">
        <v>27</v>
      </c>
      <c r="J67" s="74">
        <v>2</v>
      </c>
      <c r="K67" s="74">
        <v>0</v>
      </c>
      <c r="L67" s="74">
        <v>0</v>
      </c>
      <c r="M67" s="74">
        <v>0</v>
      </c>
      <c r="N67" s="75">
        <v>2</v>
      </c>
    </row>
    <row r="68" spans="1:14" ht="13.5" customHeight="1">
      <c r="A68" s="30"/>
      <c r="B68" s="71" t="s">
        <v>61</v>
      </c>
      <c r="C68" s="72"/>
      <c r="D68" s="73">
        <v>669</v>
      </c>
      <c r="E68" s="74">
        <v>471</v>
      </c>
      <c r="F68" s="74">
        <v>83</v>
      </c>
      <c r="G68" s="74">
        <v>44</v>
      </c>
      <c r="H68" s="74">
        <v>32</v>
      </c>
      <c r="I68" s="74">
        <v>26</v>
      </c>
      <c r="J68" s="74">
        <v>11</v>
      </c>
      <c r="K68" s="74">
        <v>0</v>
      </c>
      <c r="L68" s="74">
        <v>0</v>
      </c>
      <c r="M68" s="74">
        <v>0</v>
      </c>
      <c r="N68" s="75">
        <v>2</v>
      </c>
    </row>
    <row r="69" spans="1:14" ht="6" customHeight="1">
      <c r="A69" s="30"/>
      <c r="B69" s="77"/>
      <c r="C69" s="77"/>
      <c r="D69" s="73"/>
      <c r="E69" s="74"/>
      <c r="F69" s="74"/>
      <c r="G69" s="74"/>
      <c r="H69" s="74"/>
      <c r="I69" s="74"/>
      <c r="J69" s="74"/>
      <c r="K69" s="74"/>
      <c r="L69" s="74"/>
      <c r="N69" s="75"/>
    </row>
    <row r="70" spans="1:14" ht="13.5" customHeight="1">
      <c r="A70" s="30"/>
      <c r="B70" s="71" t="s">
        <v>62</v>
      </c>
      <c r="C70" s="72"/>
      <c r="D70" s="73">
        <v>582</v>
      </c>
      <c r="E70" s="74">
        <v>444</v>
      </c>
      <c r="F70" s="74">
        <v>90</v>
      </c>
      <c r="G70" s="74">
        <v>28</v>
      </c>
      <c r="H70" s="74">
        <v>14</v>
      </c>
      <c r="I70" s="74">
        <v>4</v>
      </c>
      <c r="J70" s="74">
        <v>0</v>
      </c>
      <c r="K70" s="74">
        <v>0</v>
      </c>
      <c r="L70" s="74">
        <v>0</v>
      </c>
      <c r="M70" s="74">
        <v>0</v>
      </c>
      <c r="N70" s="75">
        <v>2</v>
      </c>
    </row>
    <row r="71" spans="1:14" s="70" customFormat="1" ht="13.5" customHeight="1">
      <c r="A71" s="76"/>
      <c r="B71" s="71" t="s">
        <v>63</v>
      </c>
      <c r="C71" s="72"/>
      <c r="D71" s="73">
        <v>1512</v>
      </c>
      <c r="E71" s="75">
        <v>864</v>
      </c>
      <c r="F71" s="75">
        <v>365</v>
      </c>
      <c r="G71" s="75">
        <v>154</v>
      </c>
      <c r="H71" s="75">
        <v>73</v>
      </c>
      <c r="I71" s="75">
        <v>50</v>
      </c>
      <c r="J71" s="75">
        <v>2</v>
      </c>
      <c r="K71" s="74">
        <v>1</v>
      </c>
      <c r="L71" s="75">
        <v>0</v>
      </c>
      <c r="M71" s="74">
        <v>0</v>
      </c>
      <c r="N71" s="75">
        <v>3</v>
      </c>
    </row>
    <row r="72" spans="1:14" s="70" customFormat="1" ht="6" customHeight="1">
      <c r="A72" s="76"/>
      <c r="B72" s="77"/>
      <c r="C72" s="77"/>
      <c r="D72" s="73"/>
      <c r="E72" s="75"/>
      <c r="F72" s="75"/>
      <c r="G72" s="75"/>
      <c r="H72" s="75"/>
      <c r="I72" s="75"/>
      <c r="J72" s="75"/>
      <c r="K72" s="74"/>
      <c r="L72" s="75"/>
      <c r="N72" s="75"/>
    </row>
    <row r="73" spans="1:14" ht="13.5" customHeight="1">
      <c r="A73" s="59" t="s">
        <v>64</v>
      </c>
      <c r="B73" s="59"/>
      <c r="C73" s="78"/>
      <c r="D73" s="83">
        <f>SUM(D75:D84)</f>
        <v>11594</v>
      </c>
      <c r="E73" s="57">
        <f aca="true" t="shared" si="7" ref="E73:N73">SUM(E75:E84)</f>
        <v>1423</v>
      </c>
      <c r="F73" s="57">
        <f t="shared" si="7"/>
        <v>1507</v>
      </c>
      <c r="G73" s="57">
        <f t="shared" si="7"/>
        <v>1553</v>
      </c>
      <c r="H73" s="57">
        <f t="shared" si="7"/>
        <v>2331</v>
      </c>
      <c r="I73" s="57">
        <f t="shared" si="7"/>
        <v>3198</v>
      </c>
      <c r="J73" s="57">
        <f t="shared" si="7"/>
        <v>1262</v>
      </c>
      <c r="K73" s="57">
        <f t="shared" si="7"/>
        <v>263</v>
      </c>
      <c r="L73" s="57">
        <f t="shared" si="7"/>
        <v>42</v>
      </c>
      <c r="M73" s="57">
        <f t="shared" si="7"/>
        <v>10</v>
      </c>
      <c r="N73" s="57">
        <f t="shared" si="7"/>
        <v>5</v>
      </c>
    </row>
    <row r="74" spans="1:14" ht="6" customHeight="1">
      <c r="A74" s="30"/>
      <c r="B74" s="78"/>
      <c r="C74" s="78"/>
      <c r="D74" s="83"/>
      <c r="E74" s="57"/>
      <c r="F74" s="57"/>
      <c r="G74" s="57"/>
      <c r="H74" s="57"/>
      <c r="I74" s="57"/>
      <c r="J74" s="57"/>
      <c r="K74" s="57"/>
      <c r="L74" s="57"/>
      <c r="N74" s="65"/>
    </row>
    <row r="75" spans="1:14" s="69" customFormat="1" ht="13.5" customHeight="1">
      <c r="A75" s="66"/>
      <c r="B75" s="71" t="s">
        <v>65</v>
      </c>
      <c r="C75" s="72"/>
      <c r="D75" s="73">
        <v>2043</v>
      </c>
      <c r="E75" s="74">
        <v>241</v>
      </c>
      <c r="F75" s="74">
        <v>264</v>
      </c>
      <c r="G75" s="74">
        <v>314</v>
      </c>
      <c r="H75" s="74">
        <v>408</v>
      </c>
      <c r="I75" s="74">
        <v>557</v>
      </c>
      <c r="J75" s="74">
        <v>212</v>
      </c>
      <c r="K75" s="74">
        <v>43</v>
      </c>
      <c r="L75" s="74">
        <v>3</v>
      </c>
      <c r="M75" s="74">
        <v>1</v>
      </c>
      <c r="N75" s="75">
        <v>0</v>
      </c>
    </row>
    <row r="76" spans="1:14" ht="13.5" customHeight="1">
      <c r="A76" s="30"/>
      <c r="B76" s="71" t="s">
        <v>66</v>
      </c>
      <c r="C76" s="72"/>
      <c r="D76" s="73">
        <v>2413</v>
      </c>
      <c r="E76" s="74">
        <v>357</v>
      </c>
      <c r="F76" s="74">
        <v>407</v>
      </c>
      <c r="G76" s="74">
        <v>384</v>
      </c>
      <c r="H76" s="74">
        <v>501</v>
      </c>
      <c r="I76" s="74">
        <v>603</v>
      </c>
      <c r="J76" s="74">
        <v>134</v>
      </c>
      <c r="K76" s="74">
        <v>21</v>
      </c>
      <c r="L76" s="74">
        <v>2</v>
      </c>
      <c r="M76" s="74">
        <v>0</v>
      </c>
      <c r="N76" s="75">
        <v>4</v>
      </c>
    </row>
    <row r="77" spans="1:14" ht="13.5" customHeight="1">
      <c r="A77" s="30"/>
      <c r="B77" s="71" t="s">
        <v>67</v>
      </c>
      <c r="C77" s="72"/>
      <c r="D77" s="73">
        <v>791</v>
      </c>
      <c r="E77" s="74">
        <v>122</v>
      </c>
      <c r="F77" s="74">
        <v>115</v>
      </c>
      <c r="G77" s="74">
        <v>104</v>
      </c>
      <c r="H77" s="74">
        <v>176</v>
      </c>
      <c r="I77" s="74">
        <v>215</v>
      </c>
      <c r="J77" s="74">
        <v>51</v>
      </c>
      <c r="K77" s="74">
        <v>6</v>
      </c>
      <c r="L77" s="74">
        <v>2</v>
      </c>
      <c r="M77" s="74">
        <v>0</v>
      </c>
      <c r="N77" s="75">
        <v>0</v>
      </c>
    </row>
    <row r="78" spans="1:14" ht="6" customHeight="1">
      <c r="A78" s="30"/>
      <c r="B78" s="77"/>
      <c r="C78" s="77"/>
      <c r="D78" s="73"/>
      <c r="E78" s="74"/>
      <c r="F78" s="74"/>
      <c r="G78" s="74"/>
      <c r="H78" s="74"/>
      <c r="I78" s="74"/>
      <c r="J78" s="74"/>
      <c r="K78" s="74"/>
      <c r="L78" s="74"/>
      <c r="N78" s="75"/>
    </row>
    <row r="79" spans="1:14" ht="13.5" customHeight="1">
      <c r="A79" s="30"/>
      <c r="B79" s="71" t="s">
        <v>68</v>
      </c>
      <c r="C79" s="72"/>
      <c r="D79" s="73">
        <v>1961</v>
      </c>
      <c r="E79" s="74">
        <v>226</v>
      </c>
      <c r="F79" s="74">
        <v>264</v>
      </c>
      <c r="G79" s="74">
        <v>246</v>
      </c>
      <c r="H79" s="74">
        <v>402</v>
      </c>
      <c r="I79" s="74">
        <v>563</v>
      </c>
      <c r="J79" s="74">
        <v>232</v>
      </c>
      <c r="K79" s="74">
        <v>25</v>
      </c>
      <c r="L79" s="74">
        <v>1</v>
      </c>
      <c r="M79" s="74">
        <v>1</v>
      </c>
      <c r="N79" s="75">
        <v>1</v>
      </c>
    </row>
    <row r="80" spans="1:14" ht="13.5" customHeight="1">
      <c r="A80" s="30"/>
      <c r="B80" s="71" t="s">
        <v>69</v>
      </c>
      <c r="C80" s="72"/>
      <c r="D80" s="73">
        <v>1148</v>
      </c>
      <c r="E80" s="74">
        <v>130</v>
      </c>
      <c r="F80" s="74">
        <v>126</v>
      </c>
      <c r="G80" s="74">
        <v>139</v>
      </c>
      <c r="H80" s="74">
        <v>213</v>
      </c>
      <c r="I80" s="74">
        <v>342</v>
      </c>
      <c r="J80" s="74">
        <v>163</v>
      </c>
      <c r="K80" s="74">
        <v>30</v>
      </c>
      <c r="L80" s="74">
        <v>4</v>
      </c>
      <c r="M80" s="74">
        <v>1</v>
      </c>
      <c r="N80" s="75">
        <v>0</v>
      </c>
    </row>
    <row r="81" spans="1:14" ht="13.5" customHeight="1">
      <c r="A81" s="30"/>
      <c r="B81" s="71" t="s">
        <v>70</v>
      </c>
      <c r="C81" s="72"/>
      <c r="D81" s="73">
        <v>1743</v>
      </c>
      <c r="E81" s="74">
        <v>167</v>
      </c>
      <c r="F81" s="74">
        <v>165</v>
      </c>
      <c r="G81" s="74">
        <v>164</v>
      </c>
      <c r="H81" s="74">
        <v>286</v>
      </c>
      <c r="I81" s="74">
        <v>489</v>
      </c>
      <c r="J81" s="74">
        <v>319</v>
      </c>
      <c r="K81" s="74">
        <v>121</v>
      </c>
      <c r="L81" s="74">
        <v>25</v>
      </c>
      <c r="M81" s="74">
        <v>7</v>
      </c>
      <c r="N81" s="75">
        <v>0</v>
      </c>
    </row>
    <row r="82" spans="1:14" ht="6" customHeight="1">
      <c r="A82" s="30"/>
      <c r="B82" s="77"/>
      <c r="C82" s="77"/>
      <c r="D82" s="73"/>
      <c r="E82" s="74"/>
      <c r="F82" s="74"/>
      <c r="G82" s="74"/>
      <c r="H82" s="74"/>
      <c r="I82" s="74"/>
      <c r="J82" s="74"/>
      <c r="K82" s="74"/>
      <c r="L82" s="74"/>
      <c r="N82" s="75"/>
    </row>
    <row r="83" spans="1:14" ht="13.5" customHeight="1">
      <c r="A83" s="30"/>
      <c r="B83" s="71" t="s">
        <v>71</v>
      </c>
      <c r="C83" s="72"/>
      <c r="D83" s="73">
        <v>625</v>
      </c>
      <c r="E83" s="74">
        <v>72</v>
      </c>
      <c r="F83" s="74">
        <v>48</v>
      </c>
      <c r="G83" s="74">
        <v>78</v>
      </c>
      <c r="H83" s="74">
        <v>128</v>
      </c>
      <c r="I83" s="74">
        <v>209</v>
      </c>
      <c r="J83" s="74">
        <v>83</v>
      </c>
      <c r="K83" s="74">
        <v>7</v>
      </c>
      <c r="L83" s="74">
        <v>0</v>
      </c>
      <c r="M83" s="74">
        <v>0</v>
      </c>
      <c r="N83" s="75">
        <v>0</v>
      </c>
    </row>
    <row r="84" spans="1:14" s="70" customFormat="1" ht="13.5" customHeight="1">
      <c r="A84" s="76"/>
      <c r="B84" s="71" t="s">
        <v>72</v>
      </c>
      <c r="C84" s="72"/>
      <c r="D84" s="73">
        <v>870</v>
      </c>
      <c r="E84" s="75">
        <v>108</v>
      </c>
      <c r="F84" s="75">
        <v>118</v>
      </c>
      <c r="G84" s="75">
        <v>124</v>
      </c>
      <c r="H84" s="75">
        <v>217</v>
      </c>
      <c r="I84" s="75">
        <v>220</v>
      </c>
      <c r="J84" s="75">
        <v>68</v>
      </c>
      <c r="K84" s="75">
        <v>10</v>
      </c>
      <c r="L84" s="75">
        <v>5</v>
      </c>
      <c r="M84" s="74">
        <v>0</v>
      </c>
      <c r="N84" s="75">
        <v>0</v>
      </c>
    </row>
    <row r="85" spans="1:14" s="70" customFormat="1" ht="6" customHeight="1">
      <c r="A85" s="76"/>
      <c r="B85" s="77"/>
      <c r="C85" s="77"/>
      <c r="D85" s="73"/>
      <c r="E85" s="75"/>
      <c r="F85" s="75"/>
      <c r="G85" s="75"/>
      <c r="H85" s="75"/>
      <c r="I85" s="75"/>
      <c r="J85" s="75"/>
      <c r="K85" s="75"/>
      <c r="L85" s="75"/>
      <c r="N85" s="75"/>
    </row>
    <row r="86" spans="1:14" ht="13.5" customHeight="1">
      <c r="A86" s="59" t="s">
        <v>73</v>
      </c>
      <c r="B86" s="59"/>
      <c r="C86" s="78"/>
      <c r="D86" s="83">
        <f>SUM(D88:D90)</f>
        <v>3077</v>
      </c>
      <c r="E86" s="57">
        <f aca="true" t="shared" si="8" ref="E86:N86">SUM(E88:E90)</f>
        <v>218</v>
      </c>
      <c r="F86" s="57">
        <f t="shared" si="8"/>
        <v>287</v>
      </c>
      <c r="G86" s="57">
        <f t="shared" si="8"/>
        <v>276</v>
      </c>
      <c r="H86" s="57">
        <f t="shared" si="8"/>
        <v>393</v>
      </c>
      <c r="I86" s="57">
        <f t="shared" si="8"/>
        <v>784</v>
      </c>
      <c r="J86" s="57">
        <f t="shared" si="8"/>
        <v>628</v>
      </c>
      <c r="K86" s="57">
        <f t="shared" si="8"/>
        <v>324</v>
      </c>
      <c r="L86" s="57">
        <f t="shared" si="8"/>
        <v>118</v>
      </c>
      <c r="M86" s="57">
        <f t="shared" si="8"/>
        <v>46</v>
      </c>
      <c r="N86" s="57">
        <f t="shared" si="8"/>
        <v>3</v>
      </c>
    </row>
    <row r="87" spans="1:14" ht="6" customHeight="1">
      <c r="A87" s="30"/>
      <c r="B87" s="78"/>
      <c r="C87" s="78"/>
      <c r="D87" s="83"/>
      <c r="E87" s="57"/>
      <c r="F87" s="57"/>
      <c r="G87" s="57"/>
      <c r="H87" s="57"/>
      <c r="I87" s="57"/>
      <c r="J87" s="57"/>
      <c r="K87" s="57"/>
      <c r="L87" s="57"/>
      <c r="N87" s="65"/>
    </row>
    <row r="88" spans="1:14" s="69" customFormat="1" ht="13.5" customHeight="1">
      <c r="A88" s="66"/>
      <c r="B88" s="71" t="s">
        <v>74</v>
      </c>
      <c r="C88" s="72"/>
      <c r="D88" s="73">
        <v>988</v>
      </c>
      <c r="E88" s="74">
        <v>66</v>
      </c>
      <c r="F88" s="74">
        <v>70</v>
      </c>
      <c r="G88" s="74">
        <v>87</v>
      </c>
      <c r="H88" s="74">
        <v>107</v>
      </c>
      <c r="I88" s="74">
        <v>213</v>
      </c>
      <c r="J88" s="74">
        <v>206</v>
      </c>
      <c r="K88" s="74">
        <v>145</v>
      </c>
      <c r="L88" s="74">
        <v>66</v>
      </c>
      <c r="M88" s="74">
        <v>26</v>
      </c>
      <c r="N88" s="75">
        <v>2</v>
      </c>
    </row>
    <row r="89" spans="1:14" ht="13.5" customHeight="1">
      <c r="A89" s="30"/>
      <c r="B89" s="71" t="s">
        <v>75</v>
      </c>
      <c r="C89" s="72"/>
      <c r="D89" s="73">
        <v>1238</v>
      </c>
      <c r="E89" s="74">
        <v>78</v>
      </c>
      <c r="F89" s="74">
        <v>115</v>
      </c>
      <c r="G89" s="74">
        <v>98</v>
      </c>
      <c r="H89" s="74">
        <v>144</v>
      </c>
      <c r="I89" s="74">
        <v>312</v>
      </c>
      <c r="J89" s="74">
        <v>281</v>
      </c>
      <c r="K89" s="74">
        <v>145</v>
      </c>
      <c r="L89" s="74">
        <v>46</v>
      </c>
      <c r="M89" s="74">
        <v>18</v>
      </c>
      <c r="N89" s="75">
        <v>1</v>
      </c>
    </row>
    <row r="90" spans="1:14" s="70" customFormat="1" ht="13.5" customHeight="1">
      <c r="A90" s="76"/>
      <c r="B90" s="71" t="s">
        <v>76</v>
      </c>
      <c r="C90" s="72"/>
      <c r="D90" s="73">
        <v>851</v>
      </c>
      <c r="E90" s="75">
        <v>74</v>
      </c>
      <c r="F90" s="75">
        <v>102</v>
      </c>
      <c r="G90" s="75">
        <v>91</v>
      </c>
      <c r="H90" s="75">
        <v>142</v>
      </c>
      <c r="I90" s="75">
        <v>259</v>
      </c>
      <c r="J90" s="75">
        <v>141</v>
      </c>
      <c r="K90" s="75">
        <v>34</v>
      </c>
      <c r="L90" s="75">
        <v>6</v>
      </c>
      <c r="M90" s="74">
        <v>2</v>
      </c>
      <c r="N90" s="75">
        <v>0</v>
      </c>
    </row>
    <row r="91" spans="1:14" s="70" customFormat="1" ht="6" customHeight="1">
      <c r="A91" s="76"/>
      <c r="B91" s="77"/>
      <c r="C91" s="77"/>
      <c r="D91" s="73"/>
      <c r="E91" s="75"/>
      <c r="F91" s="75"/>
      <c r="G91" s="75"/>
      <c r="H91" s="75"/>
      <c r="I91" s="75"/>
      <c r="J91" s="75"/>
      <c r="K91" s="75"/>
      <c r="L91" s="75"/>
      <c r="N91" s="75"/>
    </row>
    <row r="92" spans="1:14" ht="13.5" customHeight="1">
      <c r="A92" s="59" t="s">
        <v>77</v>
      </c>
      <c r="B92" s="59"/>
      <c r="C92" s="78"/>
      <c r="D92" s="83">
        <f>SUM(D94:D95)</f>
        <v>5529</v>
      </c>
      <c r="E92" s="57">
        <f aca="true" t="shared" si="9" ref="E92:N92">SUM(E94:E95)</f>
        <v>907</v>
      </c>
      <c r="F92" s="57">
        <f t="shared" si="9"/>
        <v>885</v>
      </c>
      <c r="G92" s="57">
        <f t="shared" si="9"/>
        <v>874</v>
      </c>
      <c r="H92" s="57">
        <f t="shared" si="9"/>
        <v>1215</v>
      </c>
      <c r="I92" s="57">
        <f t="shared" si="9"/>
        <v>1180</v>
      </c>
      <c r="J92" s="57">
        <f t="shared" si="9"/>
        <v>310</v>
      </c>
      <c r="K92" s="57">
        <f t="shared" si="9"/>
        <v>108</v>
      </c>
      <c r="L92" s="57">
        <f t="shared" si="9"/>
        <v>33</v>
      </c>
      <c r="M92" s="57">
        <f t="shared" si="9"/>
        <v>15</v>
      </c>
      <c r="N92" s="57">
        <f t="shared" si="9"/>
        <v>2</v>
      </c>
    </row>
    <row r="93" spans="1:14" ht="6" customHeight="1">
      <c r="A93" s="30"/>
      <c r="B93" s="78"/>
      <c r="C93" s="78"/>
      <c r="D93" s="83"/>
      <c r="E93" s="57"/>
      <c r="F93" s="57"/>
      <c r="G93" s="57"/>
      <c r="H93" s="57"/>
      <c r="I93" s="57"/>
      <c r="J93" s="57"/>
      <c r="K93" s="57"/>
      <c r="L93" s="57"/>
      <c r="N93" s="61"/>
    </row>
    <row r="94" spans="1:14" s="69" customFormat="1" ht="13.5" customHeight="1">
      <c r="A94" s="66"/>
      <c r="B94" s="71" t="s">
        <v>78</v>
      </c>
      <c r="C94" s="72"/>
      <c r="D94" s="73">
        <v>2416</v>
      </c>
      <c r="E94" s="74">
        <v>397</v>
      </c>
      <c r="F94" s="74">
        <v>407</v>
      </c>
      <c r="G94" s="74">
        <v>420</v>
      </c>
      <c r="H94" s="74">
        <v>533</v>
      </c>
      <c r="I94" s="74">
        <v>451</v>
      </c>
      <c r="J94" s="74">
        <v>114</v>
      </c>
      <c r="K94" s="74">
        <v>56</v>
      </c>
      <c r="L94" s="74">
        <v>26</v>
      </c>
      <c r="M94" s="74">
        <v>12</v>
      </c>
      <c r="N94" s="75">
        <v>0</v>
      </c>
    </row>
    <row r="95" spans="1:14" s="70" customFormat="1" ht="13.5" customHeight="1">
      <c r="A95" s="76"/>
      <c r="B95" s="71" t="s">
        <v>79</v>
      </c>
      <c r="C95" s="72"/>
      <c r="D95" s="73">
        <v>3113</v>
      </c>
      <c r="E95" s="75">
        <v>510</v>
      </c>
      <c r="F95" s="75">
        <v>478</v>
      </c>
      <c r="G95" s="75">
        <v>454</v>
      </c>
      <c r="H95" s="75">
        <v>682</v>
      </c>
      <c r="I95" s="75">
        <v>729</v>
      </c>
      <c r="J95" s="75">
        <v>196</v>
      </c>
      <c r="K95" s="75">
        <v>52</v>
      </c>
      <c r="L95" s="75">
        <v>7</v>
      </c>
      <c r="M95" s="74">
        <v>3</v>
      </c>
      <c r="N95" s="75">
        <v>2</v>
      </c>
    </row>
    <row r="96" spans="1:14" s="70" customFormat="1" ht="6" customHeight="1">
      <c r="A96" s="76"/>
      <c r="B96" s="77"/>
      <c r="C96" s="77"/>
      <c r="D96" s="73"/>
      <c r="E96" s="75"/>
      <c r="F96" s="75"/>
      <c r="G96" s="75"/>
      <c r="H96" s="75"/>
      <c r="I96" s="75"/>
      <c r="J96" s="75"/>
      <c r="K96" s="75"/>
      <c r="L96" s="75"/>
      <c r="N96" s="75"/>
    </row>
    <row r="97" spans="1:14" ht="13.5" customHeight="1">
      <c r="A97" s="59" t="s">
        <v>80</v>
      </c>
      <c r="B97" s="59"/>
      <c r="C97" s="78"/>
      <c r="D97" s="83">
        <f>SUM(D99:D104)</f>
        <v>3516</v>
      </c>
      <c r="E97" s="57">
        <f aca="true" t="shared" si="10" ref="E97:N97">SUM(E99:E104)</f>
        <v>889</v>
      </c>
      <c r="F97" s="57">
        <f t="shared" si="10"/>
        <v>926</v>
      </c>
      <c r="G97" s="57">
        <f t="shared" si="10"/>
        <v>778</v>
      </c>
      <c r="H97" s="57">
        <f t="shared" si="10"/>
        <v>586</v>
      </c>
      <c r="I97" s="57">
        <f t="shared" si="10"/>
        <v>278</v>
      </c>
      <c r="J97" s="57">
        <f t="shared" si="10"/>
        <v>38</v>
      </c>
      <c r="K97" s="57">
        <f t="shared" si="10"/>
        <v>13</v>
      </c>
      <c r="L97" s="57">
        <f t="shared" si="10"/>
        <v>0</v>
      </c>
      <c r="M97" s="57">
        <f t="shared" si="10"/>
        <v>3</v>
      </c>
      <c r="N97" s="57">
        <f t="shared" si="10"/>
        <v>5</v>
      </c>
    </row>
    <row r="98" spans="1:14" ht="6" customHeight="1">
      <c r="A98" s="30"/>
      <c r="B98" s="78"/>
      <c r="C98" s="78"/>
      <c r="D98" s="83"/>
      <c r="E98" s="57"/>
      <c r="F98" s="57"/>
      <c r="G98" s="57"/>
      <c r="H98" s="57"/>
      <c r="I98" s="57"/>
      <c r="J98" s="57"/>
      <c r="K98" s="57"/>
      <c r="L98" s="57"/>
      <c r="N98" s="65"/>
    </row>
    <row r="99" spans="1:14" s="69" customFormat="1" ht="13.5" customHeight="1">
      <c r="A99" s="66"/>
      <c r="B99" s="71" t="s">
        <v>81</v>
      </c>
      <c r="C99" s="72"/>
      <c r="D99" s="73">
        <v>450</v>
      </c>
      <c r="E99" s="74">
        <v>117</v>
      </c>
      <c r="F99" s="74">
        <v>149</v>
      </c>
      <c r="G99" s="74">
        <v>104</v>
      </c>
      <c r="H99" s="74">
        <v>59</v>
      </c>
      <c r="I99" s="74">
        <v>19</v>
      </c>
      <c r="J99" s="74">
        <v>2</v>
      </c>
      <c r="K99" s="74">
        <v>0</v>
      </c>
      <c r="L99" s="74">
        <v>0</v>
      </c>
      <c r="M99" s="74">
        <v>0</v>
      </c>
      <c r="N99" s="75">
        <v>0</v>
      </c>
    </row>
    <row r="100" spans="1:14" ht="13.5" customHeight="1">
      <c r="A100" s="30"/>
      <c r="B100" s="71" t="s">
        <v>82</v>
      </c>
      <c r="C100" s="72"/>
      <c r="D100" s="73">
        <v>373</v>
      </c>
      <c r="E100" s="74">
        <v>71</v>
      </c>
      <c r="F100" s="74">
        <v>93</v>
      </c>
      <c r="G100" s="74">
        <v>96</v>
      </c>
      <c r="H100" s="74">
        <v>78</v>
      </c>
      <c r="I100" s="74">
        <v>31</v>
      </c>
      <c r="J100" s="74">
        <v>1</v>
      </c>
      <c r="K100" s="74">
        <v>0</v>
      </c>
      <c r="L100" s="84">
        <v>0</v>
      </c>
      <c r="M100" s="74">
        <v>1</v>
      </c>
      <c r="N100" s="75">
        <v>2</v>
      </c>
    </row>
    <row r="101" spans="1:14" ht="13.5" customHeight="1">
      <c r="A101" s="30"/>
      <c r="B101" s="71" t="s">
        <v>83</v>
      </c>
      <c r="C101" s="72"/>
      <c r="D101" s="73">
        <v>363</v>
      </c>
      <c r="E101" s="74">
        <v>62</v>
      </c>
      <c r="F101" s="74">
        <v>104</v>
      </c>
      <c r="G101" s="74">
        <v>89</v>
      </c>
      <c r="H101" s="74">
        <v>74</v>
      </c>
      <c r="I101" s="74">
        <v>34</v>
      </c>
      <c r="J101" s="74">
        <v>0</v>
      </c>
      <c r="K101" s="74">
        <v>0</v>
      </c>
      <c r="L101" s="74">
        <v>0</v>
      </c>
      <c r="M101" s="74">
        <v>0</v>
      </c>
      <c r="N101" s="75">
        <v>0</v>
      </c>
    </row>
    <row r="102" spans="1:14" ht="6" customHeight="1">
      <c r="A102" s="30"/>
      <c r="B102" s="77"/>
      <c r="C102" s="77"/>
      <c r="D102" s="73"/>
      <c r="E102" s="74"/>
      <c r="F102" s="74"/>
      <c r="G102" s="74"/>
      <c r="H102" s="74"/>
      <c r="I102" s="74"/>
      <c r="J102" s="74"/>
      <c r="K102" s="74"/>
      <c r="L102" s="74"/>
      <c r="N102" s="75"/>
    </row>
    <row r="103" spans="1:14" ht="13.5" customHeight="1">
      <c r="A103" s="30"/>
      <c r="B103" s="71" t="s">
        <v>84</v>
      </c>
      <c r="C103" s="72"/>
      <c r="D103" s="73">
        <v>768</v>
      </c>
      <c r="E103" s="74">
        <v>273</v>
      </c>
      <c r="F103" s="74">
        <v>185</v>
      </c>
      <c r="G103" s="74">
        <v>121</v>
      </c>
      <c r="H103" s="74">
        <v>101</v>
      </c>
      <c r="I103" s="74">
        <v>55</v>
      </c>
      <c r="J103" s="74">
        <v>17</v>
      </c>
      <c r="K103" s="74">
        <v>12</v>
      </c>
      <c r="L103" s="84">
        <v>0</v>
      </c>
      <c r="M103" s="84">
        <v>2</v>
      </c>
      <c r="N103" s="75">
        <v>2</v>
      </c>
    </row>
    <row r="104" spans="1:14" s="70" customFormat="1" ht="13.5" customHeight="1">
      <c r="A104" s="76"/>
      <c r="B104" s="71" t="s">
        <v>85</v>
      </c>
      <c r="C104" s="72"/>
      <c r="D104" s="73">
        <v>1562</v>
      </c>
      <c r="E104" s="75">
        <v>366</v>
      </c>
      <c r="F104" s="75">
        <v>395</v>
      </c>
      <c r="G104" s="75">
        <v>368</v>
      </c>
      <c r="H104" s="75">
        <v>274</v>
      </c>
      <c r="I104" s="75">
        <v>139</v>
      </c>
      <c r="J104" s="75">
        <v>18</v>
      </c>
      <c r="K104" s="75">
        <v>1</v>
      </c>
      <c r="L104" s="85">
        <v>0</v>
      </c>
      <c r="M104" s="84">
        <v>0</v>
      </c>
      <c r="N104" s="75">
        <v>1</v>
      </c>
    </row>
    <row r="105" spans="1:14" s="70" customFormat="1" ht="6" customHeight="1">
      <c r="A105" s="76"/>
      <c r="B105" s="77"/>
      <c r="C105" s="77"/>
      <c r="D105" s="73"/>
      <c r="E105" s="75"/>
      <c r="F105" s="75"/>
      <c r="G105" s="75"/>
      <c r="H105" s="75"/>
      <c r="I105" s="75"/>
      <c r="J105" s="75"/>
      <c r="K105" s="75"/>
      <c r="L105" s="85"/>
      <c r="N105" s="75"/>
    </row>
    <row r="106" spans="1:14" ht="13.5" customHeight="1">
      <c r="A106" s="59" t="s">
        <v>86</v>
      </c>
      <c r="B106" s="59"/>
      <c r="C106" s="78"/>
      <c r="D106" s="83">
        <f>SUM(D108:D112)</f>
        <v>5158</v>
      </c>
      <c r="E106" s="57">
        <f aca="true" t="shared" si="11" ref="E106:N106">SUM(E108:E112)</f>
        <v>850</v>
      </c>
      <c r="F106" s="57">
        <f t="shared" si="11"/>
        <v>1178</v>
      </c>
      <c r="G106" s="57">
        <f t="shared" si="11"/>
        <v>1285</v>
      </c>
      <c r="H106" s="57">
        <f t="shared" si="11"/>
        <v>1194</v>
      </c>
      <c r="I106" s="57">
        <f t="shared" si="11"/>
        <v>542</v>
      </c>
      <c r="J106" s="57">
        <f t="shared" si="11"/>
        <v>80</v>
      </c>
      <c r="K106" s="57">
        <f t="shared" si="11"/>
        <v>21</v>
      </c>
      <c r="L106" s="57">
        <f t="shared" si="11"/>
        <v>4</v>
      </c>
      <c r="M106" s="57">
        <f t="shared" si="11"/>
        <v>3</v>
      </c>
      <c r="N106" s="57">
        <f t="shared" si="11"/>
        <v>1</v>
      </c>
    </row>
    <row r="107" spans="1:14" ht="6" customHeight="1">
      <c r="A107" s="30"/>
      <c r="B107" s="78"/>
      <c r="C107" s="78"/>
      <c r="D107" s="83"/>
      <c r="E107" s="57"/>
      <c r="F107" s="57"/>
      <c r="G107" s="57"/>
      <c r="H107" s="57"/>
      <c r="I107" s="57"/>
      <c r="J107" s="57"/>
      <c r="K107" s="57"/>
      <c r="L107" s="69"/>
      <c r="N107" s="65"/>
    </row>
    <row r="108" spans="1:14" s="69" customFormat="1" ht="13.5" customHeight="1">
      <c r="A108" s="66"/>
      <c r="B108" s="71" t="s">
        <v>87</v>
      </c>
      <c r="C108" s="72"/>
      <c r="D108" s="73">
        <v>1363</v>
      </c>
      <c r="E108" s="74">
        <v>185</v>
      </c>
      <c r="F108" s="74">
        <v>229</v>
      </c>
      <c r="G108" s="74">
        <v>267</v>
      </c>
      <c r="H108" s="74">
        <v>371</v>
      </c>
      <c r="I108" s="74">
        <v>262</v>
      </c>
      <c r="J108" s="74">
        <v>37</v>
      </c>
      <c r="K108" s="74">
        <v>9</v>
      </c>
      <c r="L108" s="74">
        <v>2</v>
      </c>
      <c r="M108" s="74">
        <v>1</v>
      </c>
      <c r="N108" s="75">
        <v>0</v>
      </c>
    </row>
    <row r="109" spans="1:14" ht="13.5" customHeight="1">
      <c r="A109" s="30"/>
      <c r="B109" s="71" t="s">
        <v>88</v>
      </c>
      <c r="C109" s="72"/>
      <c r="D109" s="73">
        <v>1158</v>
      </c>
      <c r="E109" s="74">
        <v>180</v>
      </c>
      <c r="F109" s="74">
        <v>315</v>
      </c>
      <c r="G109" s="74">
        <v>339</v>
      </c>
      <c r="H109" s="74">
        <v>247</v>
      </c>
      <c r="I109" s="74">
        <v>67</v>
      </c>
      <c r="J109" s="74">
        <v>7</v>
      </c>
      <c r="K109" s="74">
        <v>2</v>
      </c>
      <c r="L109" s="74">
        <v>0</v>
      </c>
      <c r="M109" s="74">
        <v>1</v>
      </c>
      <c r="N109" s="75">
        <v>0</v>
      </c>
    </row>
    <row r="110" spans="1:14" ht="13.5" customHeight="1">
      <c r="A110" s="30"/>
      <c r="B110" s="71" t="s">
        <v>89</v>
      </c>
      <c r="C110" s="72"/>
      <c r="D110" s="73">
        <v>1606</v>
      </c>
      <c r="E110" s="74">
        <v>275</v>
      </c>
      <c r="F110" s="74">
        <v>384</v>
      </c>
      <c r="G110" s="74">
        <v>401</v>
      </c>
      <c r="H110" s="74">
        <v>362</v>
      </c>
      <c r="I110" s="74">
        <v>142</v>
      </c>
      <c r="J110" s="74">
        <v>29</v>
      </c>
      <c r="K110" s="74">
        <v>9</v>
      </c>
      <c r="L110" s="84">
        <v>2</v>
      </c>
      <c r="M110" s="74">
        <v>1</v>
      </c>
      <c r="N110" s="75">
        <v>1</v>
      </c>
    </row>
    <row r="111" spans="1:14" ht="6" customHeight="1">
      <c r="A111" s="30"/>
      <c r="B111" s="77"/>
      <c r="C111" s="77"/>
      <c r="D111" s="73"/>
      <c r="E111" s="74"/>
      <c r="F111" s="74"/>
      <c r="G111" s="74"/>
      <c r="H111" s="74"/>
      <c r="I111" s="74"/>
      <c r="J111" s="74"/>
      <c r="K111" s="74"/>
      <c r="L111" s="84"/>
      <c r="N111" s="75"/>
    </row>
    <row r="112" spans="1:14" s="70" customFormat="1" ht="13.5" customHeight="1">
      <c r="A112" s="76"/>
      <c r="B112" s="71" t="s">
        <v>90</v>
      </c>
      <c r="C112" s="72"/>
      <c r="D112" s="73">
        <v>1031</v>
      </c>
      <c r="E112" s="75">
        <v>210</v>
      </c>
      <c r="F112" s="75">
        <v>250</v>
      </c>
      <c r="G112" s="75">
        <v>278</v>
      </c>
      <c r="H112" s="75">
        <v>214</v>
      </c>
      <c r="I112" s="74">
        <v>71</v>
      </c>
      <c r="J112" s="75">
        <v>7</v>
      </c>
      <c r="K112" s="75">
        <v>1</v>
      </c>
      <c r="L112" s="75">
        <v>0</v>
      </c>
      <c r="M112" s="75">
        <v>0</v>
      </c>
      <c r="N112" s="75">
        <v>0</v>
      </c>
    </row>
    <row r="113" spans="1:14" s="70" customFormat="1" ht="6" customHeight="1">
      <c r="A113" s="76"/>
      <c r="B113" s="77"/>
      <c r="C113" s="77"/>
      <c r="D113" s="73"/>
      <c r="E113" s="75"/>
      <c r="F113" s="75"/>
      <c r="G113" s="75"/>
      <c r="H113" s="75"/>
      <c r="I113" s="74"/>
      <c r="J113" s="75"/>
      <c r="K113" s="75"/>
      <c r="L113" s="75"/>
      <c r="N113" s="75"/>
    </row>
    <row r="114" spans="1:14" ht="13.5" customHeight="1">
      <c r="A114" s="59" t="s">
        <v>91</v>
      </c>
      <c r="B114" s="59"/>
      <c r="C114" s="78"/>
      <c r="D114" s="83">
        <f>SUM(D115:D116)</f>
        <v>4212</v>
      </c>
      <c r="E114" s="65">
        <f>SUM(E115:E116)</f>
        <v>466</v>
      </c>
      <c r="F114" s="65">
        <f aca="true" t="shared" si="12" ref="F114:N114">SUM(F115:F116)</f>
        <v>578</v>
      </c>
      <c r="G114" s="65">
        <f t="shared" si="12"/>
        <v>673</v>
      </c>
      <c r="H114" s="65">
        <f t="shared" si="12"/>
        <v>1016</v>
      </c>
      <c r="I114" s="65">
        <f t="shared" si="12"/>
        <v>1054</v>
      </c>
      <c r="J114" s="65">
        <f t="shared" si="12"/>
        <v>340</v>
      </c>
      <c r="K114" s="65">
        <f t="shared" si="12"/>
        <v>73</v>
      </c>
      <c r="L114" s="65">
        <f t="shared" si="12"/>
        <v>9</v>
      </c>
      <c r="M114" s="65">
        <f t="shared" si="12"/>
        <v>2</v>
      </c>
      <c r="N114" s="65">
        <f t="shared" si="12"/>
        <v>1</v>
      </c>
    </row>
    <row r="115" spans="1:14" s="69" customFormat="1" ht="13.5" customHeight="1">
      <c r="A115" s="66"/>
      <c r="B115" s="71" t="s">
        <v>92</v>
      </c>
      <c r="C115" s="72"/>
      <c r="D115" s="73">
        <v>1717</v>
      </c>
      <c r="E115" s="74">
        <v>220</v>
      </c>
      <c r="F115" s="74">
        <v>299</v>
      </c>
      <c r="G115" s="74">
        <v>372</v>
      </c>
      <c r="H115" s="74">
        <v>458</v>
      </c>
      <c r="I115" s="74">
        <v>311</v>
      </c>
      <c r="J115" s="74">
        <v>54</v>
      </c>
      <c r="K115" s="74">
        <v>1</v>
      </c>
      <c r="L115" s="74">
        <v>1</v>
      </c>
      <c r="M115" s="74">
        <v>0</v>
      </c>
      <c r="N115" s="75">
        <v>1</v>
      </c>
    </row>
    <row r="116" spans="1:14" ht="13.5" customHeight="1">
      <c r="A116" s="30"/>
      <c r="B116" s="71" t="s">
        <v>93</v>
      </c>
      <c r="C116" s="72"/>
      <c r="D116" s="73">
        <v>2495</v>
      </c>
      <c r="E116" s="85">
        <v>246</v>
      </c>
      <c r="F116" s="85">
        <v>279</v>
      </c>
      <c r="G116" s="85">
        <v>301</v>
      </c>
      <c r="H116" s="85">
        <v>558</v>
      </c>
      <c r="I116" s="85">
        <v>743</v>
      </c>
      <c r="J116" s="85">
        <v>286</v>
      </c>
      <c r="K116" s="85">
        <v>72</v>
      </c>
      <c r="L116" s="85">
        <v>8</v>
      </c>
      <c r="M116" s="74">
        <v>2</v>
      </c>
      <c r="N116" s="85">
        <v>0</v>
      </c>
    </row>
    <row r="117" spans="1:14" ht="6" customHeight="1">
      <c r="A117" s="86"/>
      <c r="B117" s="86"/>
      <c r="C117" s="87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9"/>
    </row>
    <row r="118" spans="2:14" ht="13.5" customHeight="1">
      <c r="B118" s="70" t="s">
        <v>94</v>
      </c>
      <c r="C118" s="70"/>
      <c r="N118" s="70"/>
    </row>
    <row r="119" spans="2:14" ht="12" customHeight="1">
      <c r="B119" s="70"/>
      <c r="C119" s="70"/>
      <c r="N119" s="70"/>
    </row>
    <row r="120" spans="2:14" ht="12" customHeight="1">
      <c r="B120" s="70"/>
      <c r="C120" s="70"/>
      <c r="N120" s="70"/>
    </row>
    <row r="121" spans="2:14" ht="12" customHeight="1">
      <c r="B121" s="70"/>
      <c r="C121" s="70"/>
      <c r="N121" s="70"/>
    </row>
    <row r="122" spans="2:14" ht="12" customHeight="1">
      <c r="B122" s="70"/>
      <c r="C122" s="70"/>
      <c r="N122" s="70"/>
    </row>
    <row r="123" spans="2:14" ht="12" customHeight="1">
      <c r="B123" s="70"/>
      <c r="C123" s="70"/>
      <c r="N123" s="70"/>
    </row>
    <row r="124" spans="2:14" ht="12" customHeight="1">
      <c r="B124" s="70"/>
      <c r="C124" s="70"/>
      <c r="N124" s="70"/>
    </row>
    <row r="125" spans="2:14" ht="12" customHeight="1">
      <c r="B125" s="70"/>
      <c r="C125" s="70"/>
      <c r="N125" s="70"/>
    </row>
    <row r="126" spans="2:14" ht="12" customHeight="1">
      <c r="B126" s="70"/>
      <c r="C126" s="70"/>
      <c r="N126" s="70"/>
    </row>
    <row r="127" spans="2:14" ht="12" customHeight="1">
      <c r="B127" s="70"/>
      <c r="C127" s="70"/>
      <c r="N127" s="70"/>
    </row>
    <row r="128" spans="2:14" ht="12" customHeight="1">
      <c r="B128" s="70"/>
      <c r="C128" s="70"/>
      <c r="N128" s="70"/>
    </row>
    <row r="129" spans="2:14" ht="12" customHeight="1">
      <c r="B129" s="70"/>
      <c r="C129" s="70"/>
      <c r="N129" s="70"/>
    </row>
    <row r="130" spans="2:14" ht="12" customHeight="1">
      <c r="B130" s="70"/>
      <c r="C130" s="70"/>
      <c r="N130" s="70"/>
    </row>
    <row r="131" spans="2:14" ht="12" customHeight="1">
      <c r="B131" s="70"/>
      <c r="C131" s="70"/>
      <c r="N131" s="70"/>
    </row>
    <row r="132" spans="2:14" ht="12" customHeight="1">
      <c r="B132" s="70"/>
      <c r="C132" s="70"/>
      <c r="N132" s="70"/>
    </row>
    <row r="133" spans="2:14" ht="12" customHeight="1">
      <c r="B133" s="70"/>
      <c r="C133" s="70"/>
      <c r="N133" s="70"/>
    </row>
    <row r="134" spans="2:14" ht="12" customHeight="1">
      <c r="B134" s="70"/>
      <c r="C134" s="70"/>
      <c r="N134" s="70"/>
    </row>
    <row r="135" spans="2:14" ht="12" customHeight="1">
      <c r="B135" s="70"/>
      <c r="C135" s="70"/>
      <c r="N135" s="70"/>
    </row>
    <row r="136" spans="2:14" ht="12" customHeight="1">
      <c r="B136" s="70"/>
      <c r="C136" s="70"/>
      <c r="N136" s="70"/>
    </row>
    <row r="137" spans="2:14" ht="12" customHeight="1">
      <c r="B137" s="70"/>
      <c r="C137" s="70"/>
      <c r="N137" s="70"/>
    </row>
    <row r="138" spans="2:14" ht="12" customHeight="1">
      <c r="B138" s="70"/>
      <c r="C138" s="70"/>
      <c r="N138" s="70"/>
    </row>
    <row r="139" spans="2:14" ht="12" customHeight="1">
      <c r="B139" s="70"/>
      <c r="C139" s="70"/>
      <c r="N139" s="70"/>
    </row>
    <row r="140" spans="2:14" ht="12" customHeight="1">
      <c r="B140" s="70"/>
      <c r="C140" s="70"/>
      <c r="N140" s="70"/>
    </row>
    <row r="141" spans="2:14" ht="12" customHeight="1">
      <c r="B141" s="70"/>
      <c r="C141" s="70"/>
      <c r="N141" s="70"/>
    </row>
    <row r="142" spans="2:14" ht="12" customHeight="1">
      <c r="B142" s="70"/>
      <c r="C142" s="70"/>
      <c r="N142" s="70"/>
    </row>
    <row r="143" spans="2:14" ht="12" customHeight="1">
      <c r="B143" s="70"/>
      <c r="C143" s="70"/>
      <c r="N143" s="70"/>
    </row>
    <row r="144" spans="2:14" ht="12" customHeight="1">
      <c r="B144" s="70"/>
      <c r="C144" s="70"/>
      <c r="N144" s="70"/>
    </row>
    <row r="145" spans="2:14" ht="12" customHeight="1">
      <c r="B145" s="70"/>
      <c r="C145" s="70"/>
      <c r="N145" s="70"/>
    </row>
    <row r="146" spans="2:14" ht="12" customHeight="1">
      <c r="B146" s="70"/>
      <c r="C146" s="70"/>
      <c r="N146" s="70"/>
    </row>
    <row r="147" spans="2:14" ht="12" customHeight="1">
      <c r="B147" s="70"/>
      <c r="C147" s="70"/>
      <c r="N147" s="70"/>
    </row>
    <row r="148" spans="2:14" ht="12" customHeight="1">
      <c r="B148" s="70"/>
      <c r="C148" s="70"/>
      <c r="N148" s="70"/>
    </row>
    <row r="149" spans="2:14" ht="12" customHeight="1">
      <c r="B149" s="70"/>
      <c r="C149" s="70"/>
      <c r="N149" s="70"/>
    </row>
    <row r="150" spans="2:14" ht="12" customHeight="1">
      <c r="B150" s="70"/>
      <c r="C150" s="70"/>
      <c r="N150" s="70"/>
    </row>
    <row r="151" spans="2:14" ht="12" customHeight="1">
      <c r="B151" s="70"/>
      <c r="C151" s="70"/>
      <c r="N151" s="70"/>
    </row>
    <row r="152" spans="2:14" ht="12" customHeight="1">
      <c r="B152" s="70"/>
      <c r="C152" s="70"/>
      <c r="N152" s="70"/>
    </row>
    <row r="153" spans="2:14" ht="12" customHeight="1">
      <c r="B153" s="70"/>
      <c r="C153" s="70"/>
      <c r="N153" s="70"/>
    </row>
    <row r="154" spans="2:14" ht="12" customHeight="1">
      <c r="B154" s="70"/>
      <c r="C154" s="70"/>
      <c r="N154" s="70"/>
    </row>
    <row r="155" spans="2:14" ht="12" customHeight="1">
      <c r="B155" s="70"/>
      <c r="C155" s="70"/>
      <c r="N155" s="70"/>
    </row>
    <row r="156" spans="2:14" ht="12" customHeight="1">
      <c r="B156" s="70"/>
      <c r="C156" s="70"/>
      <c r="N156" s="70"/>
    </row>
    <row r="157" spans="2:14" ht="12" customHeight="1">
      <c r="B157" s="70"/>
      <c r="C157" s="70"/>
      <c r="N157" s="70"/>
    </row>
    <row r="158" spans="2:14" ht="12" customHeight="1">
      <c r="B158" s="70"/>
      <c r="C158" s="70"/>
      <c r="N158" s="70"/>
    </row>
    <row r="159" spans="2:14" ht="12" customHeight="1">
      <c r="B159" s="70"/>
      <c r="C159" s="70"/>
      <c r="N159" s="70"/>
    </row>
    <row r="160" spans="2:14" ht="12" customHeight="1">
      <c r="B160" s="70"/>
      <c r="C160" s="70"/>
      <c r="N160" s="70"/>
    </row>
    <row r="161" spans="2:14" ht="12" customHeight="1">
      <c r="B161" s="70"/>
      <c r="C161" s="70"/>
      <c r="N161" s="70"/>
    </row>
    <row r="162" spans="2:14" ht="12" customHeight="1">
      <c r="B162" s="70"/>
      <c r="C162" s="70"/>
      <c r="N162" s="70"/>
    </row>
    <row r="163" spans="2:14" ht="12" customHeight="1">
      <c r="B163" s="70"/>
      <c r="C163" s="70"/>
      <c r="N163" s="70"/>
    </row>
    <row r="164" spans="2:14" ht="12" customHeight="1">
      <c r="B164" s="70"/>
      <c r="C164" s="70"/>
      <c r="N164" s="70"/>
    </row>
    <row r="165" spans="2:14" ht="12" customHeight="1">
      <c r="B165" s="70"/>
      <c r="C165" s="70"/>
      <c r="N165" s="70"/>
    </row>
    <row r="166" spans="2:3" ht="12" customHeight="1">
      <c r="B166" s="70"/>
      <c r="C166" s="70"/>
    </row>
    <row r="167" spans="2:3" ht="12" customHeight="1">
      <c r="B167" s="70"/>
      <c r="C167" s="70"/>
    </row>
    <row r="168" spans="2:3" ht="12" customHeight="1">
      <c r="B168" s="70"/>
      <c r="C168" s="70"/>
    </row>
    <row r="169" spans="2:3" ht="12" customHeight="1">
      <c r="B169" s="70"/>
      <c r="C169" s="70"/>
    </row>
    <row r="170" spans="2:3" ht="12" customHeight="1">
      <c r="B170" s="70"/>
      <c r="C170" s="70"/>
    </row>
    <row r="171" spans="2:3" ht="12" customHeight="1">
      <c r="B171" s="70"/>
      <c r="C171" s="70"/>
    </row>
    <row r="172" spans="2:3" ht="12" customHeight="1">
      <c r="B172" s="70"/>
      <c r="C172" s="70"/>
    </row>
    <row r="173" spans="2:3" ht="12" customHeight="1">
      <c r="B173" s="70"/>
      <c r="C173" s="70"/>
    </row>
    <row r="174" spans="2:3" ht="12" customHeight="1">
      <c r="B174" s="70"/>
      <c r="C174" s="70"/>
    </row>
    <row r="175" spans="2:3" ht="12" customHeight="1">
      <c r="B175" s="70"/>
      <c r="C175" s="70"/>
    </row>
    <row r="176" spans="2:3" ht="12" customHeight="1">
      <c r="B176" s="70"/>
      <c r="C176" s="70"/>
    </row>
    <row r="177" spans="2:3" ht="12" customHeight="1">
      <c r="B177" s="70"/>
      <c r="C177" s="70"/>
    </row>
    <row r="178" spans="2:3" ht="12" customHeight="1">
      <c r="B178" s="70"/>
      <c r="C178" s="70"/>
    </row>
  </sheetData>
  <sheetProtection/>
  <mergeCells count="79">
    <mergeCell ref="B116:C116"/>
    <mergeCell ref="B108:C108"/>
    <mergeCell ref="B109:C109"/>
    <mergeCell ref="B110:C110"/>
    <mergeCell ref="B112:C112"/>
    <mergeCell ref="A114:B114"/>
    <mergeCell ref="B115:C115"/>
    <mergeCell ref="B99:C99"/>
    <mergeCell ref="B100:C100"/>
    <mergeCell ref="B101:C101"/>
    <mergeCell ref="B103:C103"/>
    <mergeCell ref="B104:C104"/>
    <mergeCell ref="A106:B106"/>
    <mergeCell ref="B89:C89"/>
    <mergeCell ref="B90:C90"/>
    <mergeCell ref="A92:B92"/>
    <mergeCell ref="B94:C94"/>
    <mergeCell ref="B95:C95"/>
    <mergeCell ref="A97:B97"/>
    <mergeCell ref="B80:C80"/>
    <mergeCell ref="B81:C81"/>
    <mergeCell ref="B83:C83"/>
    <mergeCell ref="B84:C84"/>
    <mergeCell ref="A86:B86"/>
    <mergeCell ref="B88:C88"/>
    <mergeCell ref="B71:C71"/>
    <mergeCell ref="A73:B73"/>
    <mergeCell ref="B75:C75"/>
    <mergeCell ref="B76:C76"/>
    <mergeCell ref="B77:C77"/>
    <mergeCell ref="B79:C79"/>
    <mergeCell ref="B63:C63"/>
    <mergeCell ref="B64:C64"/>
    <mergeCell ref="B66:C66"/>
    <mergeCell ref="B67:C67"/>
    <mergeCell ref="B68:C68"/>
    <mergeCell ref="B70:C70"/>
    <mergeCell ref="B52:C52"/>
    <mergeCell ref="B54:C54"/>
    <mergeCell ref="A56:B56"/>
    <mergeCell ref="B58:C58"/>
    <mergeCell ref="A60:B60"/>
    <mergeCell ref="B62:C62"/>
    <mergeCell ref="A43:B43"/>
    <mergeCell ref="B45:C45"/>
    <mergeCell ref="B46:C46"/>
    <mergeCell ref="A48:B48"/>
    <mergeCell ref="B50:C50"/>
    <mergeCell ref="B51:C51"/>
    <mergeCell ref="A34:B34"/>
    <mergeCell ref="B36:C36"/>
    <mergeCell ref="B37:C37"/>
    <mergeCell ref="B38:C38"/>
    <mergeCell ref="B40:C40"/>
    <mergeCell ref="B41:C41"/>
    <mergeCell ref="A25:C25"/>
    <mergeCell ref="A26:C26"/>
    <mergeCell ref="A28:B28"/>
    <mergeCell ref="B30:C30"/>
    <mergeCell ref="B31:C31"/>
    <mergeCell ref="B32:C32"/>
    <mergeCell ref="A19:C19"/>
    <mergeCell ref="A20:C20"/>
    <mergeCell ref="A21:C21"/>
    <mergeCell ref="A22:C22"/>
    <mergeCell ref="A23:C23"/>
    <mergeCell ref="A24:C24"/>
    <mergeCell ref="A10:C10"/>
    <mergeCell ref="A12:C12"/>
    <mergeCell ref="A14:C14"/>
    <mergeCell ref="A16:C16"/>
    <mergeCell ref="A17:C17"/>
    <mergeCell ref="A18:C18"/>
    <mergeCell ref="M3:N3"/>
    <mergeCell ref="A4:C5"/>
    <mergeCell ref="D4:D6"/>
    <mergeCell ref="N4:N6"/>
    <mergeCell ref="A6:C6"/>
    <mergeCell ref="A8:C8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93" r:id="rId2"/>
  <rowBreaks count="1" manualBreakCount="1">
    <brk id="5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2009-05-20T04:56:54Z</dcterms:created>
  <dcterms:modified xsi:type="dcterms:W3CDTF">2009-05-20T04:56:59Z</dcterms:modified>
  <cp:category/>
  <cp:version/>
  <cp:contentType/>
  <cp:contentStatus/>
</cp:coreProperties>
</file>