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3" sheetId="1" r:id="rId1"/>
  </sheets>
  <definedNames>
    <definedName name="_xlnm.Print_Area" localSheetId="0">'283'!$A$1:$Q$38</definedName>
  </definedNames>
  <calcPr fullCalcOnLoad="1"/>
</workbook>
</file>

<file path=xl/sharedStrings.xml><?xml version="1.0" encoding="utf-8"?>
<sst xmlns="http://schemas.openxmlformats.org/spreadsheetml/2006/main" count="81" uniqueCount="45">
  <si>
    <t>(単位  人、金額  1,000円)</t>
  </si>
  <si>
    <t>年次および　　　　市　町　村</t>
  </si>
  <si>
    <t>利　用　交　通　機　関　別　観　光　客　数</t>
  </si>
  <si>
    <t>消　            　費　           　額</t>
  </si>
  <si>
    <t>総  数</t>
  </si>
  <si>
    <t>構成比</t>
  </si>
  <si>
    <t>汽　車</t>
  </si>
  <si>
    <t>バ  ス</t>
  </si>
  <si>
    <t>自家用車</t>
  </si>
  <si>
    <t>船  舶</t>
  </si>
  <si>
    <t>その他</t>
  </si>
  <si>
    <t>総  数</t>
  </si>
  <si>
    <t>宿泊費</t>
  </si>
  <si>
    <t>飲食費</t>
  </si>
  <si>
    <t>参観費</t>
  </si>
  <si>
    <t>土産品費</t>
  </si>
  <si>
    <t>慰楽費</t>
  </si>
  <si>
    <t>交通費</t>
  </si>
  <si>
    <t>タクシー</t>
  </si>
  <si>
    <t>％</t>
  </si>
  <si>
    <t>昭　和　39　年</t>
  </si>
  <si>
    <t>-</t>
  </si>
  <si>
    <t xml:space="preserve">     40</t>
  </si>
  <si>
    <t xml:space="preserve">     41</t>
  </si>
  <si>
    <t>大分市</t>
  </si>
  <si>
    <t>別府市</t>
  </si>
  <si>
    <t>中津市</t>
  </si>
  <si>
    <t>日田市</t>
  </si>
  <si>
    <t>佐伯市</t>
  </si>
  <si>
    <t>臼杵市</t>
  </si>
  <si>
    <t>竹田市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</si>
  <si>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</si>
  <si>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</si>
  <si>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</si>
  <si>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</si>
  <si>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</si>
  <si>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</si>
  <si>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</si>
  <si>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耶馬溪地区</t>
  </si>
  <si>
    <t>宇佐町</t>
  </si>
  <si>
    <t>その他</t>
  </si>
  <si>
    <t xml:space="preserve">   資料: 県観光課</t>
  </si>
  <si>
    <t xml:space="preserve">     注  国東半島地区＝豊後高田市､杵築市､西国東郡､東国東郡 </t>
  </si>
  <si>
    <t xml:space="preserve">         耶馬溪地区＝下毛郡</t>
  </si>
  <si>
    <t>　         283．交　通  機  関  別  観  光    客　 数   お   よ 　び 　消 　費 　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</si>
</sst>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11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38" fontId="4" fillId="0" borderId="0" xfId="48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38" fontId="5" fillId="0" borderId="0" xfId="48" applyFont="1" applyAlignment="1" applyProtection="1">
      <alignment horizontal="centerContinuous" vertical="center"/>
      <protection locked="0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38" fontId="6" fillId="0" borderId="10" xfId="48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38" fontId="6" fillId="0" borderId="10" xfId="48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8" fontId="6" fillId="0" borderId="11" xfId="48" applyFont="1" applyBorder="1" applyAlignment="1" applyProtection="1">
      <alignment vertical="center"/>
      <protection locked="0"/>
    </xf>
    <xf numFmtId="38" fontId="6" fillId="0" borderId="12" xfId="48" applyFont="1" applyBorder="1" applyAlignment="1" applyProtection="1">
      <alignment horizontal="left" vertical="center"/>
      <protection locked="0"/>
    </xf>
    <xf numFmtId="38" fontId="6" fillId="0" borderId="12" xfId="48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8" fontId="6" fillId="0" borderId="14" xfId="48" applyFont="1" applyBorder="1" applyAlignment="1" applyProtection="1">
      <alignment horizontal="center" vertical="center"/>
      <protection locked="0"/>
    </xf>
    <xf numFmtId="38" fontId="6" fillId="0" borderId="11" xfId="48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8" fontId="6" fillId="0" borderId="0" xfId="48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76" fontId="6" fillId="0" borderId="14" xfId="48" applyNumberFormat="1" applyFont="1" applyBorder="1" applyAlignment="1" applyProtection="1">
      <alignment vertical="center"/>
      <protection/>
    </xf>
    <xf numFmtId="41" fontId="6" fillId="0" borderId="0" xfId="48" applyNumberFormat="1" applyFont="1" applyAlignment="1" applyProtection="1">
      <alignment horizontal="right" vertical="center"/>
      <protection locked="0"/>
    </xf>
    <xf numFmtId="176" fontId="6" fillId="0" borderId="0" xfId="48" applyNumberFormat="1" applyFont="1" applyAlignment="1" applyProtection="1">
      <alignment vertical="center"/>
      <protection locked="0"/>
    </xf>
    <xf numFmtId="176" fontId="6" fillId="0" borderId="0" xfId="48" applyNumberFormat="1" applyFont="1" applyAlignment="1" applyProtection="1">
      <alignment vertical="center"/>
      <protection/>
    </xf>
    <xf numFmtId="176" fontId="6" fillId="0" borderId="0" xfId="48" applyNumberFormat="1" applyFont="1" applyAlignment="1" applyProtection="1">
      <alignment horizontal="right" vertical="center"/>
      <protection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 quotePrefix="1">
      <alignment horizontal="center" vertical="center"/>
      <protection locked="0"/>
    </xf>
    <xf numFmtId="0" fontId="8" fillId="0" borderId="0" xfId="0" applyFont="1" applyBorder="1" applyAlignment="1" applyProtection="1" quotePrefix="1">
      <alignment horizontal="center" vertical="center"/>
      <protection locked="0"/>
    </xf>
    <xf numFmtId="176" fontId="8" fillId="0" borderId="14" xfId="48" applyNumberFormat="1" applyFont="1" applyBorder="1" applyAlignment="1" applyProtection="1">
      <alignment vertical="center"/>
      <protection/>
    </xf>
    <xf numFmtId="176" fontId="8" fillId="0" borderId="0" xfId="48" applyNumberFormat="1" applyFont="1" applyAlignment="1" applyProtection="1">
      <alignment vertical="center"/>
      <protection/>
    </xf>
    <xf numFmtId="176" fontId="8" fillId="0" borderId="0" xfId="48" applyNumberFormat="1" applyFont="1" applyAlignment="1" applyProtection="1">
      <alignment vertical="center"/>
      <protection locked="0"/>
    </xf>
    <xf numFmtId="177" fontId="8" fillId="0" borderId="0" xfId="48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176" fontId="8" fillId="0" borderId="14" xfId="0" applyNumberFormat="1" applyFont="1" applyBorder="1" applyAlignment="1" applyProtection="1" quotePrefix="1">
      <alignment horizontal="center" vertical="center"/>
      <protection locked="0"/>
    </xf>
    <xf numFmtId="176" fontId="6" fillId="0" borderId="0" xfId="48" applyNumberFormat="1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13" xfId="0" applyBorder="1" applyAlignment="1">
      <alignment vertical="center"/>
    </xf>
    <xf numFmtId="177" fontId="6" fillId="0" borderId="0" xfId="48" applyNumberFormat="1" applyFont="1" applyAlignment="1" applyProtection="1">
      <alignment vertical="center"/>
      <protection locked="0"/>
    </xf>
    <xf numFmtId="177" fontId="6" fillId="0" borderId="0" xfId="48" applyNumberFormat="1" applyFont="1" applyAlignment="1" applyProtection="1">
      <alignment horizontal="right" vertical="center"/>
      <protection locked="0"/>
    </xf>
    <xf numFmtId="176" fontId="8" fillId="0" borderId="14" xfId="0" applyNumberFormat="1" applyFont="1" applyBorder="1" applyAlignment="1" applyProtection="1" quotePrefix="1">
      <alignment horizontal="right" vertical="center"/>
      <protection locked="0"/>
    </xf>
    <xf numFmtId="38" fontId="6" fillId="0" borderId="0" xfId="48" applyFont="1" applyBorder="1" applyAlignment="1" applyProtection="1">
      <alignment horizontal="distributed" vertical="center"/>
      <protection locked="0"/>
    </xf>
    <xf numFmtId="176" fontId="6" fillId="0" borderId="0" xfId="48" applyNumberFormat="1" applyFont="1" applyBorder="1" applyAlignment="1" applyProtection="1">
      <alignment vertical="center"/>
      <protection locked="0"/>
    </xf>
    <xf numFmtId="176" fontId="6" fillId="0" borderId="14" xfId="48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distributed" vertical="center"/>
      <protection locked="0"/>
    </xf>
    <xf numFmtId="176" fontId="6" fillId="0" borderId="11" xfId="48" applyNumberFormat="1" applyFont="1" applyBorder="1" applyAlignment="1" applyProtection="1">
      <alignment vertical="center"/>
      <protection/>
    </xf>
    <xf numFmtId="177" fontId="6" fillId="0" borderId="12" xfId="48" applyNumberFormat="1" applyFont="1" applyBorder="1" applyAlignment="1" applyProtection="1">
      <alignment vertical="center"/>
      <protection locked="0"/>
    </xf>
    <xf numFmtId="176" fontId="6" fillId="0" borderId="12" xfId="48" applyNumberFormat="1" applyFont="1" applyBorder="1" applyAlignment="1" applyProtection="1">
      <alignment horizontal="right" vertical="center"/>
      <protection locked="0"/>
    </xf>
    <xf numFmtId="176" fontId="6" fillId="0" borderId="12" xfId="48" applyNumberFormat="1" applyFont="1" applyBorder="1" applyAlignment="1" applyProtection="1">
      <alignment horizontal="right" vertical="center"/>
      <protection/>
    </xf>
    <xf numFmtId="177" fontId="6" fillId="0" borderId="12" xfId="48" applyNumberFormat="1" applyFont="1" applyBorder="1" applyAlignment="1" applyProtection="1">
      <alignment horizontal="right" vertical="center"/>
      <protection locked="0"/>
    </xf>
    <xf numFmtId="176" fontId="6" fillId="0" borderId="12" xfId="48" applyNumberFormat="1" applyFont="1" applyBorder="1" applyAlignment="1" applyProtection="1">
      <alignment vertical="center"/>
      <protection locked="0"/>
    </xf>
    <xf numFmtId="38" fontId="6" fillId="0" borderId="0" xfId="48" applyFont="1" applyAlignment="1" applyProtection="1">
      <alignment horizontal="left" vertical="center"/>
      <protection locked="0"/>
    </xf>
    <xf numFmtId="38" fontId="6" fillId="0" borderId="0" xfId="48" applyFont="1" applyAlignment="1" applyProtection="1">
      <alignment vertical="center"/>
      <protection locked="0"/>
    </xf>
    <xf numFmtId="38" fontId="6" fillId="0" borderId="0" xfId="48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13" xfId="0" applyBorder="1" applyAlignment="1">
      <alignment vertical="center"/>
    </xf>
    <xf numFmtId="0" fontId="10" fillId="0" borderId="12" xfId="0" applyFont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 quotePrefix="1">
      <alignment horizontal="center" vertical="center"/>
      <protection locked="0"/>
    </xf>
    <xf numFmtId="0" fontId="8" fillId="0" borderId="0" xfId="0" applyFont="1" applyBorder="1" applyAlignment="1" applyProtection="1" quotePrefix="1">
      <alignment horizontal="center" vertical="center"/>
      <protection locked="0"/>
    </xf>
    <xf numFmtId="0" fontId="8" fillId="0" borderId="13" xfId="0" applyFont="1" applyBorder="1" applyAlignment="1" applyProtection="1" quotePrefix="1">
      <alignment horizontal="center" vertical="center"/>
      <protection locked="0"/>
    </xf>
    <xf numFmtId="38" fontId="6" fillId="0" borderId="0" xfId="48" applyFont="1" applyBorder="1" applyAlignment="1" applyProtection="1">
      <alignment horizontal="distributed" vertical="center"/>
      <protection locked="0"/>
    </xf>
    <xf numFmtId="38" fontId="6" fillId="0" borderId="16" xfId="48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38" fontId="6" fillId="0" borderId="18" xfId="48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8" fontId="6" fillId="0" borderId="21" xfId="48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6" fillId="0" borderId="22" xfId="48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F16">
      <selection activeCell="Q35" sqref="Q35"/>
    </sheetView>
  </sheetViews>
  <sheetFormatPr defaultColWidth="9.00390625" defaultRowHeight="13.5"/>
  <cols>
    <col min="1" max="1" width="7.25390625" style="64" customWidth="1"/>
    <col min="2" max="2" width="8.625" style="64" customWidth="1"/>
    <col min="3" max="3" width="11.875" style="64" customWidth="1"/>
    <col min="4" max="4" width="7.25390625" style="64" customWidth="1"/>
    <col min="5" max="5" width="10.625" style="64" customWidth="1"/>
    <col min="6" max="7" width="11.50390625" style="64" customWidth="1"/>
    <col min="8" max="8" width="11.125" style="64" customWidth="1"/>
    <col min="9" max="9" width="10.625" style="64" customWidth="1"/>
    <col min="10" max="10" width="12.50390625" style="64" bestFit="1" customWidth="1"/>
    <col min="11" max="11" width="6.875" style="64" customWidth="1"/>
    <col min="12" max="17" width="12.25390625" style="64" customWidth="1"/>
    <col min="18" max="16384" width="9.00390625" style="64" customWidth="1"/>
  </cols>
  <sheetData>
    <row r="1" spans="1:18" s="2" customFormat="1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8" customFormat="1" ht="21.75" customHeight="1">
      <c r="A2" s="3" t="s">
        <v>44</v>
      </c>
      <c r="B2" s="4"/>
      <c r="C2" s="5"/>
      <c r="D2" s="4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8" s="13" customFormat="1" ht="14.25" thickBot="1">
      <c r="A3" s="9" t="s">
        <v>0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s="13" customFormat="1" ht="18" customHeight="1" thickTop="1">
      <c r="A4" s="80" t="s">
        <v>1</v>
      </c>
      <c r="B4" s="81"/>
      <c r="C4" s="14"/>
      <c r="D4" s="15" t="s">
        <v>2</v>
      </c>
      <c r="E4" s="16"/>
      <c r="F4" s="16"/>
      <c r="G4" s="16"/>
      <c r="H4" s="16"/>
      <c r="I4" s="16"/>
      <c r="J4" s="86" t="s">
        <v>3</v>
      </c>
      <c r="K4" s="87"/>
      <c r="L4" s="87"/>
      <c r="M4" s="87"/>
      <c r="N4" s="87"/>
      <c r="O4" s="87"/>
      <c r="P4" s="87"/>
      <c r="Q4" s="87"/>
      <c r="R4" s="12"/>
    </row>
    <row r="5" spans="1:18" s="13" customFormat="1" ht="10.5" customHeight="1">
      <c r="A5" s="82"/>
      <c r="B5" s="83"/>
      <c r="C5" s="76" t="s">
        <v>4</v>
      </c>
      <c r="D5" s="76" t="s">
        <v>5</v>
      </c>
      <c r="E5" s="76" t="s">
        <v>6</v>
      </c>
      <c r="F5" s="76" t="s">
        <v>7</v>
      </c>
      <c r="G5" s="19" t="s">
        <v>8</v>
      </c>
      <c r="H5" s="76" t="s">
        <v>9</v>
      </c>
      <c r="I5" s="78" t="s">
        <v>10</v>
      </c>
      <c r="J5" s="89" t="s">
        <v>11</v>
      </c>
      <c r="K5" s="76" t="s">
        <v>5</v>
      </c>
      <c r="L5" s="76" t="s">
        <v>12</v>
      </c>
      <c r="M5" s="76" t="s">
        <v>13</v>
      </c>
      <c r="N5" s="76" t="s">
        <v>14</v>
      </c>
      <c r="O5" s="76" t="s">
        <v>15</v>
      </c>
      <c r="P5" s="76" t="s">
        <v>16</v>
      </c>
      <c r="Q5" s="78" t="s">
        <v>17</v>
      </c>
      <c r="R5" s="12"/>
    </row>
    <row r="6" spans="1:18" s="22" customFormat="1" ht="10.5" customHeight="1">
      <c r="A6" s="84"/>
      <c r="B6" s="85"/>
      <c r="C6" s="77"/>
      <c r="D6" s="88"/>
      <c r="E6" s="77"/>
      <c r="F6" s="77"/>
      <c r="G6" s="20" t="s">
        <v>18</v>
      </c>
      <c r="H6" s="77"/>
      <c r="I6" s="79"/>
      <c r="J6" s="90"/>
      <c r="K6" s="88"/>
      <c r="L6" s="77"/>
      <c r="M6" s="77"/>
      <c r="N6" s="77"/>
      <c r="O6" s="77"/>
      <c r="P6" s="77"/>
      <c r="Q6" s="79"/>
      <c r="R6" s="21"/>
    </row>
    <row r="7" spans="1:18" s="22" customFormat="1" ht="13.5" customHeight="1">
      <c r="A7" s="17"/>
      <c r="B7" s="18"/>
      <c r="C7" s="23"/>
      <c r="D7" s="24" t="s">
        <v>19</v>
      </c>
      <c r="E7" s="25"/>
      <c r="F7" s="25"/>
      <c r="G7" s="26"/>
      <c r="H7" s="25"/>
      <c r="I7" s="25"/>
      <c r="J7" s="25"/>
      <c r="K7" s="24" t="s">
        <v>19</v>
      </c>
      <c r="L7" s="25"/>
      <c r="M7" s="25"/>
      <c r="N7" s="25"/>
      <c r="O7" s="25"/>
      <c r="P7" s="25"/>
      <c r="Q7" s="25"/>
      <c r="R7" s="21"/>
    </row>
    <row r="8" spans="1:18" s="13" customFormat="1" ht="13.5" customHeight="1">
      <c r="A8" s="69" t="s">
        <v>20</v>
      </c>
      <c r="B8" s="70"/>
      <c r="C8" s="29">
        <f>SUM(E8:I8)</f>
        <v>17463777</v>
      </c>
      <c r="D8" s="30">
        <v>0</v>
      </c>
      <c r="E8" s="31">
        <v>5683195</v>
      </c>
      <c r="F8" s="31">
        <v>6954771</v>
      </c>
      <c r="G8" s="31">
        <v>1716428</v>
      </c>
      <c r="H8" s="31">
        <v>857868</v>
      </c>
      <c r="I8" s="31">
        <v>2251515</v>
      </c>
      <c r="J8" s="32">
        <v>18918347</v>
      </c>
      <c r="K8" s="33" t="s">
        <v>21</v>
      </c>
      <c r="L8" s="31">
        <v>8317036</v>
      </c>
      <c r="M8" s="31">
        <v>2337393</v>
      </c>
      <c r="N8" s="31">
        <v>79607</v>
      </c>
      <c r="O8" s="31">
        <v>4120244</v>
      </c>
      <c r="P8" s="31">
        <v>2084880</v>
      </c>
      <c r="Q8" s="31">
        <v>1979182</v>
      </c>
      <c r="R8" s="12"/>
    </row>
    <row r="9" spans="1:18" s="13" customFormat="1" ht="13.5" customHeight="1">
      <c r="A9" s="27"/>
      <c r="B9" s="28"/>
      <c r="C9" s="29"/>
      <c r="D9" s="32"/>
      <c r="E9" s="31"/>
      <c r="F9" s="31"/>
      <c r="G9" s="31"/>
      <c r="H9" s="31"/>
      <c r="I9" s="31"/>
      <c r="J9" s="32"/>
      <c r="K9" s="33"/>
      <c r="L9" s="31"/>
      <c r="M9" s="31"/>
      <c r="N9" s="31"/>
      <c r="O9" s="31"/>
      <c r="P9" s="31"/>
      <c r="Q9" s="31"/>
      <c r="R9" s="12"/>
    </row>
    <row r="10" spans="1:18" s="13" customFormat="1" ht="13.5" customHeight="1">
      <c r="A10" s="71" t="s">
        <v>22</v>
      </c>
      <c r="B10" s="72"/>
      <c r="C10" s="29">
        <f>SUM(E10:I10)</f>
        <v>19708486</v>
      </c>
      <c r="D10" s="30">
        <v>0</v>
      </c>
      <c r="E10" s="31">
        <v>6037594</v>
      </c>
      <c r="F10" s="31">
        <v>8552728</v>
      </c>
      <c r="G10" s="31">
        <v>2321856</v>
      </c>
      <c r="H10" s="31">
        <v>1016332</v>
      </c>
      <c r="I10" s="31">
        <v>1779976</v>
      </c>
      <c r="J10" s="32">
        <f>SUM(L10:Q10)</f>
        <v>23005526</v>
      </c>
      <c r="K10" s="33" t="s">
        <v>21</v>
      </c>
      <c r="L10" s="31">
        <v>8333594</v>
      </c>
      <c r="M10" s="31">
        <v>3798780</v>
      </c>
      <c r="N10" s="31">
        <v>1124307</v>
      </c>
      <c r="O10" s="31">
        <v>4654432</v>
      </c>
      <c r="P10" s="31">
        <v>2305253</v>
      </c>
      <c r="Q10" s="31">
        <v>2789160</v>
      </c>
      <c r="R10" s="12"/>
    </row>
    <row r="11" spans="1:18" s="13" customFormat="1" ht="13.5" customHeight="1">
      <c r="A11" s="34"/>
      <c r="B11" s="35"/>
      <c r="C11" s="29"/>
      <c r="D11" s="32"/>
      <c r="E11" s="31"/>
      <c r="F11" s="31"/>
      <c r="G11" s="31"/>
      <c r="H11" s="31"/>
      <c r="I11" s="31"/>
      <c r="J11" s="32"/>
      <c r="K11" s="32"/>
      <c r="L11" s="31"/>
      <c r="M11" s="31"/>
      <c r="N11" s="31"/>
      <c r="O11" s="31"/>
      <c r="P11" s="31"/>
      <c r="Q11" s="31"/>
      <c r="R11" s="12"/>
    </row>
    <row r="12" spans="1:18" s="42" customFormat="1" ht="13.5" customHeight="1">
      <c r="A12" s="73" t="s">
        <v>23</v>
      </c>
      <c r="B12" s="74"/>
      <c r="C12" s="37">
        <v>20437547</v>
      </c>
      <c r="D12" s="38">
        <v>100</v>
      </c>
      <c r="E12" s="39">
        <v>5071441</v>
      </c>
      <c r="F12" s="39">
        <v>10249668</v>
      </c>
      <c r="G12" s="39">
        <v>3001859</v>
      </c>
      <c r="H12" s="39">
        <v>825052</v>
      </c>
      <c r="I12" s="39">
        <v>1289527</v>
      </c>
      <c r="J12" s="38">
        <v>22014763</v>
      </c>
      <c r="K12" s="40">
        <v>100</v>
      </c>
      <c r="L12" s="39">
        <v>7837173</v>
      </c>
      <c r="M12" s="39">
        <v>3781736</v>
      </c>
      <c r="N12" s="39">
        <v>1107364</v>
      </c>
      <c r="O12" s="39">
        <v>4647174</v>
      </c>
      <c r="P12" s="39">
        <v>2057935</v>
      </c>
      <c r="Q12" s="39">
        <v>2583381</v>
      </c>
      <c r="R12" s="41"/>
    </row>
    <row r="13" spans="1:18" s="13" customFormat="1" ht="13.5">
      <c r="A13" s="36"/>
      <c r="B13" s="43"/>
      <c r="C13" s="44"/>
      <c r="D13" s="38"/>
      <c r="E13" s="31"/>
      <c r="F13" s="31"/>
      <c r="G13" s="31"/>
      <c r="H13" s="31"/>
      <c r="I13" s="31"/>
      <c r="J13" s="31"/>
      <c r="K13" s="40"/>
      <c r="L13" s="31"/>
      <c r="M13" s="31"/>
      <c r="N13" s="31"/>
      <c r="O13" s="45"/>
      <c r="P13" s="31"/>
      <c r="Q13" s="31"/>
      <c r="R13" s="12"/>
    </row>
    <row r="14" spans="1:18" s="13" customFormat="1" ht="13.5">
      <c r="A14" s="65" t="s">
        <v>24</v>
      </c>
      <c r="B14" s="66"/>
      <c r="C14" s="29">
        <f>SUM(E14:I14)</f>
        <v>2219400</v>
      </c>
      <c r="D14" s="48">
        <v>10.9</v>
      </c>
      <c r="E14" s="45">
        <v>261830</v>
      </c>
      <c r="F14" s="45">
        <v>1376400</v>
      </c>
      <c r="G14" s="45">
        <v>490070</v>
      </c>
      <c r="H14" s="45">
        <v>12720</v>
      </c>
      <c r="I14" s="45">
        <v>78380</v>
      </c>
      <c r="J14" s="33">
        <f aca="true" t="shared" si="0" ref="J14:J32">SUM(L14:Q14)</f>
        <v>646387</v>
      </c>
      <c r="K14" s="49">
        <v>2.9</v>
      </c>
      <c r="L14" s="31">
        <v>158541</v>
      </c>
      <c r="M14" s="31">
        <v>58554</v>
      </c>
      <c r="N14" s="31">
        <v>172439</v>
      </c>
      <c r="O14" s="31">
        <v>99237</v>
      </c>
      <c r="P14" s="31">
        <v>46357</v>
      </c>
      <c r="Q14" s="31">
        <v>111259</v>
      </c>
      <c r="R14" s="12"/>
    </row>
    <row r="15" spans="1:18" s="13" customFormat="1" ht="13.5">
      <c r="A15" s="65" t="s">
        <v>25</v>
      </c>
      <c r="B15" s="66"/>
      <c r="C15" s="50">
        <f>SUM(E15:I15)</f>
        <v>7017832</v>
      </c>
      <c r="D15" s="48">
        <v>34.3</v>
      </c>
      <c r="E15" s="45">
        <v>3046601</v>
      </c>
      <c r="F15" s="45">
        <v>2068012</v>
      </c>
      <c r="G15" s="45">
        <v>492683</v>
      </c>
      <c r="H15" s="45">
        <v>747150</v>
      </c>
      <c r="I15" s="45">
        <v>663386</v>
      </c>
      <c r="J15" s="33">
        <f t="shared" si="0"/>
        <v>17446743</v>
      </c>
      <c r="K15" s="49">
        <v>79.3</v>
      </c>
      <c r="L15" s="31">
        <v>6202362</v>
      </c>
      <c r="M15" s="31">
        <v>2816355</v>
      </c>
      <c r="N15" s="31">
        <v>891213</v>
      </c>
      <c r="O15" s="31">
        <v>3906906</v>
      </c>
      <c r="P15" s="45">
        <v>1888362</v>
      </c>
      <c r="Q15" s="31">
        <v>1741545</v>
      </c>
      <c r="R15" s="12"/>
    </row>
    <row r="16" spans="1:18" s="13" customFormat="1" ht="13.5">
      <c r="A16" s="75" t="s">
        <v>26</v>
      </c>
      <c r="B16" s="66"/>
      <c r="C16" s="29">
        <f>SUM(E16:I16)</f>
        <v>393029</v>
      </c>
      <c r="D16" s="49">
        <v>1.9</v>
      </c>
      <c r="E16" s="45">
        <v>66557</v>
      </c>
      <c r="F16" s="45">
        <v>250813</v>
      </c>
      <c r="G16" s="45">
        <v>58538</v>
      </c>
      <c r="H16" s="30" t="s">
        <v>21</v>
      </c>
      <c r="I16" s="45">
        <v>17121</v>
      </c>
      <c r="J16" s="33">
        <f t="shared" si="0"/>
        <v>141039</v>
      </c>
      <c r="K16" s="49">
        <v>0.6</v>
      </c>
      <c r="L16" s="45">
        <v>65645</v>
      </c>
      <c r="M16" s="45">
        <v>22281</v>
      </c>
      <c r="N16" s="45">
        <v>3145</v>
      </c>
      <c r="O16" s="45">
        <v>29082</v>
      </c>
      <c r="P16" s="45">
        <v>325</v>
      </c>
      <c r="Q16" s="45">
        <v>20561</v>
      </c>
      <c r="R16" s="12"/>
    </row>
    <row r="17" spans="1:18" s="13" customFormat="1" ht="13.5">
      <c r="A17" s="51"/>
      <c r="B17" s="47"/>
      <c r="C17" s="29"/>
      <c r="D17" s="49"/>
      <c r="E17" s="45"/>
      <c r="F17" s="45"/>
      <c r="G17" s="45"/>
      <c r="H17" s="45"/>
      <c r="I17" s="45"/>
      <c r="J17" s="33"/>
      <c r="K17" s="49"/>
      <c r="L17" s="45"/>
      <c r="M17" s="45"/>
      <c r="N17" s="45"/>
      <c r="O17" s="45"/>
      <c r="P17" s="45"/>
      <c r="Q17" s="45"/>
      <c r="R17" s="12"/>
    </row>
    <row r="18" spans="1:18" s="13" customFormat="1" ht="13.5">
      <c r="A18" s="65" t="s">
        <v>27</v>
      </c>
      <c r="B18" s="66"/>
      <c r="C18" s="29">
        <f>SUM(E18:I18)</f>
        <v>707400</v>
      </c>
      <c r="D18" s="48">
        <v>3.5</v>
      </c>
      <c r="E18" s="45">
        <v>219930</v>
      </c>
      <c r="F18" s="45">
        <v>458670</v>
      </c>
      <c r="G18" s="45">
        <v>28800</v>
      </c>
      <c r="H18" s="45" t="s">
        <v>21</v>
      </c>
      <c r="I18" s="45" t="s">
        <v>21</v>
      </c>
      <c r="J18" s="33">
        <f t="shared" si="0"/>
        <v>485892</v>
      </c>
      <c r="K18" s="49">
        <v>2.2</v>
      </c>
      <c r="L18" s="31">
        <v>114513</v>
      </c>
      <c r="M18" s="31">
        <v>218846</v>
      </c>
      <c r="N18" s="45" t="s">
        <v>21</v>
      </c>
      <c r="O18" s="45">
        <v>141557</v>
      </c>
      <c r="P18" s="31">
        <v>10604</v>
      </c>
      <c r="Q18" s="31">
        <v>372</v>
      </c>
      <c r="R18" s="12"/>
    </row>
    <row r="19" spans="1:18" s="13" customFormat="1" ht="13.5">
      <c r="A19" s="65" t="s">
        <v>28</v>
      </c>
      <c r="B19" s="66"/>
      <c r="C19" s="29">
        <f>SUM(E19:I19)</f>
        <v>75210</v>
      </c>
      <c r="D19" s="49">
        <v>0.4</v>
      </c>
      <c r="E19" s="45">
        <v>20450</v>
      </c>
      <c r="F19" s="45">
        <v>40205</v>
      </c>
      <c r="G19" s="45">
        <v>2260</v>
      </c>
      <c r="H19" s="45">
        <v>12295</v>
      </c>
      <c r="I19" s="45" t="s">
        <v>21</v>
      </c>
      <c r="J19" s="33">
        <v>54134</v>
      </c>
      <c r="K19" s="49">
        <v>0.3</v>
      </c>
      <c r="L19" s="45">
        <v>13020</v>
      </c>
      <c r="M19" s="45">
        <v>15042</v>
      </c>
      <c r="N19" s="45" t="s">
        <v>21</v>
      </c>
      <c r="O19" s="45">
        <v>8606</v>
      </c>
      <c r="P19" s="45">
        <v>6612</v>
      </c>
      <c r="Q19" s="45">
        <v>10854</v>
      </c>
      <c r="R19" s="12"/>
    </row>
    <row r="20" spans="1:18" s="13" customFormat="1" ht="13.5">
      <c r="A20" s="65" t="s">
        <v>29</v>
      </c>
      <c r="B20" s="66"/>
      <c r="C20" s="29">
        <f>SUM(E20:I20)</f>
        <v>360700</v>
      </c>
      <c r="D20" s="48">
        <v>1.8</v>
      </c>
      <c r="E20" s="45">
        <v>212580</v>
      </c>
      <c r="F20" s="45">
        <v>63670</v>
      </c>
      <c r="G20" s="45">
        <v>23200</v>
      </c>
      <c r="H20" s="45">
        <v>9768</v>
      </c>
      <c r="I20" s="45">
        <v>51482</v>
      </c>
      <c r="J20" s="33">
        <f t="shared" si="0"/>
        <v>218159</v>
      </c>
      <c r="K20" s="49">
        <v>1</v>
      </c>
      <c r="L20" s="31">
        <v>17288</v>
      </c>
      <c r="M20" s="31">
        <v>100678</v>
      </c>
      <c r="N20" s="31">
        <v>18030</v>
      </c>
      <c r="O20" s="31">
        <v>55108</v>
      </c>
      <c r="P20" s="45" t="s">
        <v>21</v>
      </c>
      <c r="Q20" s="31">
        <v>27055</v>
      </c>
      <c r="R20" s="12"/>
    </row>
    <row r="21" spans="1:18" s="13" customFormat="1" ht="13.5">
      <c r="A21" s="46"/>
      <c r="B21" s="47"/>
      <c r="C21" s="29"/>
      <c r="D21" s="48"/>
      <c r="E21" s="45"/>
      <c r="F21" s="45"/>
      <c r="G21" s="45"/>
      <c r="H21" s="45"/>
      <c r="I21" s="45"/>
      <c r="J21" s="33"/>
      <c r="K21" s="49"/>
      <c r="L21" s="31"/>
      <c r="M21" s="31"/>
      <c r="N21" s="31"/>
      <c r="O21" s="31"/>
      <c r="P21" s="45"/>
      <c r="Q21" s="31"/>
      <c r="R21" s="12"/>
    </row>
    <row r="22" spans="1:18" s="13" customFormat="1" ht="13.5">
      <c r="A22" s="65" t="s">
        <v>30</v>
      </c>
      <c r="B22" s="66"/>
      <c r="C22" s="29">
        <f>SUM(E22:I22)</f>
        <v>270840</v>
      </c>
      <c r="D22" s="48">
        <v>1.3</v>
      </c>
      <c r="E22" s="45">
        <v>112880</v>
      </c>
      <c r="F22" s="45">
        <v>87050</v>
      </c>
      <c r="G22" s="45">
        <v>64010</v>
      </c>
      <c r="H22" s="45" t="s">
        <v>21</v>
      </c>
      <c r="I22" s="45">
        <v>6900</v>
      </c>
      <c r="J22" s="33">
        <f t="shared" si="0"/>
        <v>73375</v>
      </c>
      <c r="K22" s="49">
        <v>0.4</v>
      </c>
      <c r="L22" s="52">
        <v>22044</v>
      </c>
      <c r="M22" s="52">
        <v>15592</v>
      </c>
      <c r="N22" s="45" t="s">
        <v>21</v>
      </c>
      <c r="O22" s="31">
        <v>16781</v>
      </c>
      <c r="P22" s="45" t="s">
        <v>21</v>
      </c>
      <c r="Q22" s="31">
        <v>18958</v>
      </c>
      <c r="R22" s="12"/>
    </row>
    <row r="23" spans="1:18" s="13" customFormat="1" ht="13.5">
      <c r="A23" s="65" t="s">
        <v>31</v>
      </c>
      <c r="B23" s="66"/>
      <c r="C23" s="29">
        <f>SUM(E23:I23)</f>
        <v>732590</v>
      </c>
      <c r="D23" s="48">
        <v>3.6</v>
      </c>
      <c r="E23" s="45">
        <v>243650</v>
      </c>
      <c r="F23" s="45">
        <v>349750</v>
      </c>
      <c r="G23" s="45">
        <v>139190</v>
      </c>
      <c r="H23" s="45" t="s">
        <v>21</v>
      </c>
      <c r="I23" s="45" t="s">
        <v>21</v>
      </c>
      <c r="J23" s="33">
        <f t="shared" si="0"/>
        <v>515583</v>
      </c>
      <c r="K23" s="49">
        <v>2.3</v>
      </c>
      <c r="L23" s="31">
        <v>399299</v>
      </c>
      <c r="M23" s="31">
        <v>51072</v>
      </c>
      <c r="N23" s="45" t="s">
        <v>21</v>
      </c>
      <c r="O23" s="31">
        <v>42110</v>
      </c>
      <c r="P23" s="31">
        <v>8516</v>
      </c>
      <c r="Q23" s="31">
        <v>14586</v>
      </c>
      <c r="R23" s="12"/>
    </row>
    <row r="24" spans="1:18" s="13" customFormat="1" ht="13.5">
      <c r="A24" s="65" t="s">
        <v>32</v>
      </c>
      <c r="B24" s="66"/>
      <c r="C24" s="53">
        <f>SUM(E24:I24)</f>
        <v>114034</v>
      </c>
      <c r="D24" s="49">
        <v>0.6</v>
      </c>
      <c r="E24" s="45" t="s">
        <v>21</v>
      </c>
      <c r="F24" s="45">
        <v>99384</v>
      </c>
      <c r="G24" s="45">
        <v>10120</v>
      </c>
      <c r="H24" s="45" t="s">
        <v>21</v>
      </c>
      <c r="I24" s="45">
        <v>4530</v>
      </c>
      <c r="J24" s="33">
        <f t="shared" si="0"/>
        <v>26359</v>
      </c>
      <c r="K24" s="49">
        <v>0.1</v>
      </c>
      <c r="L24" s="45" t="s">
        <v>21</v>
      </c>
      <c r="M24" s="45">
        <v>8430</v>
      </c>
      <c r="N24" s="45">
        <v>7071</v>
      </c>
      <c r="O24" s="45">
        <v>7213</v>
      </c>
      <c r="P24" s="45" t="s">
        <v>21</v>
      </c>
      <c r="Q24" s="45">
        <v>3645</v>
      </c>
      <c r="R24" s="12"/>
    </row>
    <row r="25" spans="1:18" s="13" customFormat="1" ht="13.5">
      <c r="A25" s="46"/>
      <c r="B25" s="47"/>
      <c r="C25" s="53"/>
      <c r="D25" s="49"/>
      <c r="E25" s="45"/>
      <c r="F25" s="45"/>
      <c r="G25" s="45"/>
      <c r="H25" s="45"/>
      <c r="I25" s="45"/>
      <c r="J25" s="33"/>
      <c r="K25" s="49"/>
      <c r="L25" s="45"/>
      <c r="M25" s="45"/>
      <c r="N25" s="45"/>
      <c r="O25" s="45"/>
      <c r="P25" s="45"/>
      <c r="Q25" s="45"/>
      <c r="R25" s="12"/>
    </row>
    <row r="26" spans="1:18" s="13" customFormat="1" ht="13.5">
      <c r="A26" s="65" t="s">
        <v>33</v>
      </c>
      <c r="B26" s="66"/>
      <c r="C26" s="53">
        <f>SUM(E26:I26)</f>
        <v>263130</v>
      </c>
      <c r="D26" s="49">
        <v>1.3</v>
      </c>
      <c r="E26" s="45" t="s">
        <v>21</v>
      </c>
      <c r="F26" s="45">
        <v>125100</v>
      </c>
      <c r="G26" s="45">
        <v>43550</v>
      </c>
      <c r="H26" s="45" t="s">
        <v>21</v>
      </c>
      <c r="I26" s="45">
        <v>94480</v>
      </c>
      <c r="J26" s="33">
        <f t="shared" si="0"/>
        <v>64052</v>
      </c>
      <c r="K26" s="49">
        <v>0.3</v>
      </c>
      <c r="L26" s="45">
        <v>20120</v>
      </c>
      <c r="M26" s="45">
        <v>15731</v>
      </c>
      <c r="N26" s="45" t="s">
        <v>21</v>
      </c>
      <c r="O26" s="45">
        <v>11470</v>
      </c>
      <c r="P26" s="45" t="s">
        <v>21</v>
      </c>
      <c r="Q26" s="45">
        <v>16731</v>
      </c>
      <c r="R26" s="12"/>
    </row>
    <row r="27" spans="1:18" s="13" customFormat="1" ht="13.5">
      <c r="A27" s="65" t="s">
        <v>34</v>
      </c>
      <c r="B27" s="66"/>
      <c r="C27" s="29">
        <v>3763292</v>
      </c>
      <c r="D27" s="48">
        <v>18.4</v>
      </c>
      <c r="E27" s="45">
        <v>184661</v>
      </c>
      <c r="F27" s="45">
        <v>2770122</v>
      </c>
      <c r="G27" s="45">
        <v>786506</v>
      </c>
      <c r="H27" s="45" t="s">
        <v>21</v>
      </c>
      <c r="I27" s="45">
        <v>22003</v>
      </c>
      <c r="J27" s="33">
        <v>925328</v>
      </c>
      <c r="K27" s="49">
        <v>4.2</v>
      </c>
      <c r="L27" s="31">
        <v>360644</v>
      </c>
      <c r="M27" s="31">
        <v>109537</v>
      </c>
      <c r="N27" s="45" t="s">
        <v>21</v>
      </c>
      <c r="O27" s="31">
        <v>58210</v>
      </c>
      <c r="P27" s="45" t="s">
        <v>21</v>
      </c>
      <c r="Q27" s="31">
        <v>396937</v>
      </c>
      <c r="R27" s="12"/>
    </row>
    <row r="28" spans="1:18" s="13" customFormat="1" ht="13.5">
      <c r="A28" s="65" t="s">
        <v>35</v>
      </c>
      <c r="B28" s="66"/>
      <c r="C28" s="29">
        <f>SUM(E28:I28)</f>
        <v>424640</v>
      </c>
      <c r="D28" s="48">
        <v>2</v>
      </c>
      <c r="E28" s="45">
        <v>198090</v>
      </c>
      <c r="F28" s="45">
        <v>183690</v>
      </c>
      <c r="G28" s="45">
        <v>32450</v>
      </c>
      <c r="H28" s="45" t="s">
        <v>21</v>
      </c>
      <c r="I28" s="45">
        <v>10410</v>
      </c>
      <c r="J28" s="33">
        <v>55093</v>
      </c>
      <c r="K28" s="49">
        <v>0.3</v>
      </c>
      <c r="L28" s="31">
        <v>10021</v>
      </c>
      <c r="M28" s="31">
        <v>14252</v>
      </c>
      <c r="N28" s="45" t="s">
        <v>21</v>
      </c>
      <c r="O28" s="31">
        <v>11420</v>
      </c>
      <c r="P28" s="31">
        <v>4405</v>
      </c>
      <c r="Q28" s="31">
        <v>14989</v>
      </c>
      <c r="R28" s="12"/>
    </row>
    <row r="29" spans="1:18" s="13" customFormat="1" ht="13.5">
      <c r="A29" s="46"/>
      <c r="B29" s="47"/>
      <c r="C29" s="29"/>
      <c r="D29" s="48"/>
      <c r="E29" s="45"/>
      <c r="F29" s="45"/>
      <c r="G29" s="45"/>
      <c r="H29" s="45"/>
      <c r="I29" s="45"/>
      <c r="J29" s="33"/>
      <c r="K29" s="49"/>
      <c r="L29" s="31"/>
      <c r="M29" s="31"/>
      <c r="N29" s="45"/>
      <c r="O29" s="31"/>
      <c r="P29" s="31"/>
      <c r="Q29" s="31"/>
      <c r="R29" s="12"/>
    </row>
    <row r="30" spans="1:18" s="13" customFormat="1" ht="13.5">
      <c r="A30" s="65" t="s">
        <v>36</v>
      </c>
      <c r="B30" s="66"/>
      <c r="C30" s="29">
        <f>SUM(E30:I30)</f>
        <v>259962</v>
      </c>
      <c r="D30" s="48">
        <v>1.3</v>
      </c>
      <c r="E30" s="45">
        <v>197375</v>
      </c>
      <c r="F30" s="45">
        <v>34344</v>
      </c>
      <c r="G30" s="45">
        <v>28243</v>
      </c>
      <c r="H30" s="45" t="s">
        <v>21</v>
      </c>
      <c r="I30" s="45" t="s">
        <v>21</v>
      </c>
      <c r="J30" s="33">
        <v>512921</v>
      </c>
      <c r="K30" s="49">
        <v>2.3</v>
      </c>
      <c r="L30" s="31">
        <v>284639</v>
      </c>
      <c r="M30" s="31">
        <v>97654</v>
      </c>
      <c r="N30" s="45" t="s">
        <v>21</v>
      </c>
      <c r="O30" s="31">
        <v>102342</v>
      </c>
      <c r="P30" s="45">
        <v>24057</v>
      </c>
      <c r="Q30" s="31">
        <v>4229</v>
      </c>
      <c r="R30" s="12"/>
    </row>
    <row r="31" spans="1:18" s="13" customFormat="1" ht="16.5" customHeight="1">
      <c r="A31" s="65" t="s">
        <v>37</v>
      </c>
      <c r="B31" s="66"/>
      <c r="C31" s="29">
        <f>SUM(E31:I31)</f>
        <v>346360</v>
      </c>
      <c r="D31" s="48">
        <v>1.7</v>
      </c>
      <c r="E31" s="45">
        <v>320</v>
      </c>
      <c r="F31" s="45">
        <v>204397</v>
      </c>
      <c r="G31" s="45">
        <v>82104</v>
      </c>
      <c r="H31" s="45">
        <v>40405</v>
      </c>
      <c r="I31" s="45">
        <v>19134</v>
      </c>
      <c r="J31" s="33">
        <f t="shared" si="0"/>
        <v>148909</v>
      </c>
      <c r="K31" s="49">
        <v>0.7</v>
      </c>
      <c r="L31" s="31">
        <v>57453</v>
      </c>
      <c r="M31" s="31">
        <v>37989</v>
      </c>
      <c r="N31" s="31">
        <v>1663</v>
      </c>
      <c r="O31" s="31">
        <v>11047</v>
      </c>
      <c r="P31" s="31">
        <v>3934</v>
      </c>
      <c r="Q31" s="31">
        <v>36823</v>
      </c>
      <c r="R31" s="12"/>
    </row>
    <row r="32" spans="1:18" s="13" customFormat="1" ht="13.5">
      <c r="A32" s="65" t="s">
        <v>38</v>
      </c>
      <c r="B32" s="66"/>
      <c r="C32" s="29">
        <f>SUM(E32:I32)</f>
        <v>1379403</v>
      </c>
      <c r="D32" s="48">
        <v>6.7</v>
      </c>
      <c r="E32" s="45">
        <v>180870</v>
      </c>
      <c r="F32" s="45">
        <v>849643</v>
      </c>
      <c r="G32" s="45">
        <v>291923</v>
      </c>
      <c r="H32" s="45" t="s">
        <v>21</v>
      </c>
      <c r="I32" s="45">
        <v>56967</v>
      </c>
      <c r="J32" s="33">
        <f t="shared" si="0"/>
        <v>180632</v>
      </c>
      <c r="K32" s="49">
        <v>0.8</v>
      </c>
      <c r="L32" s="31">
        <v>27078</v>
      </c>
      <c r="M32" s="31">
        <v>58623</v>
      </c>
      <c r="N32" s="45" t="s">
        <v>21</v>
      </c>
      <c r="O32" s="31">
        <v>36074</v>
      </c>
      <c r="P32" s="31">
        <v>33</v>
      </c>
      <c r="Q32" s="31">
        <v>58824</v>
      </c>
      <c r="R32" s="12"/>
    </row>
    <row r="33" spans="1:18" s="13" customFormat="1" ht="13.5">
      <c r="A33" s="54"/>
      <c r="B33" s="47"/>
      <c r="C33" s="29"/>
      <c r="D33" s="48"/>
      <c r="E33" s="45"/>
      <c r="F33" s="45"/>
      <c r="G33" s="45"/>
      <c r="H33" s="45"/>
      <c r="I33" s="45"/>
      <c r="J33" s="33"/>
      <c r="K33" s="49"/>
      <c r="L33" s="31"/>
      <c r="M33" s="31"/>
      <c r="N33" s="31"/>
      <c r="O33" s="31"/>
      <c r="P33" s="31"/>
      <c r="Q33" s="31"/>
      <c r="R33" s="12"/>
    </row>
    <row r="34" spans="1:18" s="13" customFormat="1" ht="13.5">
      <c r="A34" s="65" t="s">
        <v>39</v>
      </c>
      <c r="B34" s="66"/>
      <c r="C34" s="29">
        <v>856820</v>
      </c>
      <c r="D34" s="48">
        <v>4.2</v>
      </c>
      <c r="E34" s="45">
        <v>23120</v>
      </c>
      <c r="F34" s="45">
        <v>661260</v>
      </c>
      <c r="G34" s="45">
        <v>162440</v>
      </c>
      <c r="H34" s="45" t="s">
        <v>21</v>
      </c>
      <c r="I34" s="45">
        <v>10000</v>
      </c>
      <c r="J34" s="33">
        <v>115880</v>
      </c>
      <c r="K34" s="49">
        <v>0.5</v>
      </c>
      <c r="L34" s="31">
        <v>403</v>
      </c>
      <c r="M34" s="31">
        <v>40540</v>
      </c>
      <c r="N34" s="31">
        <v>8173</v>
      </c>
      <c r="O34" s="31">
        <v>62161</v>
      </c>
      <c r="P34" s="45" t="s">
        <v>21</v>
      </c>
      <c r="Q34" s="31">
        <v>4603</v>
      </c>
      <c r="R34" s="12"/>
    </row>
    <row r="35" spans="1:18" s="13" customFormat="1" ht="15.75" customHeight="1">
      <c r="A35" s="67" t="s">
        <v>40</v>
      </c>
      <c r="B35" s="68"/>
      <c r="C35" s="55">
        <v>1252905</v>
      </c>
      <c r="D35" s="56">
        <v>6.1</v>
      </c>
      <c r="E35" s="57">
        <v>102527</v>
      </c>
      <c r="F35" s="57">
        <v>627158</v>
      </c>
      <c r="G35" s="57">
        <v>265772</v>
      </c>
      <c r="H35" s="57">
        <v>2714</v>
      </c>
      <c r="I35" s="57">
        <v>254734</v>
      </c>
      <c r="J35" s="58">
        <v>404277</v>
      </c>
      <c r="K35" s="59">
        <v>1.8</v>
      </c>
      <c r="L35" s="60">
        <v>84103</v>
      </c>
      <c r="M35" s="60">
        <v>100560</v>
      </c>
      <c r="N35" s="60">
        <v>5630</v>
      </c>
      <c r="O35" s="60">
        <v>47844</v>
      </c>
      <c r="P35" s="60">
        <v>64730</v>
      </c>
      <c r="Q35" s="60">
        <v>101410</v>
      </c>
      <c r="R35" s="12"/>
    </row>
    <row r="36" spans="1:18" s="13" customFormat="1" ht="13.5">
      <c r="A36" s="61" t="s">
        <v>41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12"/>
    </row>
    <row r="37" spans="1:18" s="13" customFormat="1" ht="13.5">
      <c r="A37" s="61" t="s">
        <v>42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12"/>
    </row>
    <row r="38" spans="1:18" s="13" customFormat="1" ht="13.5">
      <c r="A38" s="62" t="s">
        <v>43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12"/>
    </row>
    <row r="39" spans="1:17" s="13" customFormat="1" ht="13.5">
      <c r="A39" s="12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63"/>
      <c r="M39" s="63"/>
      <c r="N39" s="63"/>
      <c r="O39" s="63"/>
      <c r="P39" s="63"/>
      <c r="Q39" s="63"/>
    </row>
    <row r="40" s="13" customFormat="1" ht="13.5"/>
    <row r="41" s="13" customFormat="1" ht="13.5"/>
    <row r="42" s="13" customFormat="1" ht="13.5"/>
    <row r="43" s="13" customFormat="1" ht="13.5"/>
    <row r="44" s="13" customFormat="1" ht="13.5"/>
    <row r="45" s="13" customFormat="1" ht="13.5"/>
    <row r="46" s="13" customFormat="1" ht="13.5"/>
    <row r="47" s="13" customFormat="1" ht="13.5"/>
    <row r="48" s="13" customFormat="1" ht="13.5"/>
    <row r="49" s="13" customFormat="1" ht="13.5"/>
    <row r="50" s="13" customFormat="1" ht="13.5"/>
    <row r="51" s="13" customFormat="1" ht="13.5"/>
    <row r="52" s="13" customFormat="1" ht="13.5"/>
    <row r="53" s="13" customFormat="1" ht="13.5"/>
    <row r="54" s="13" customFormat="1" ht="13.5"/>
    <row r="55" s="13" customFormat="1" ht="13.5"/>
    <row r="56" s="13" customFormat="1" ht="13.5"/>
    <row r="57" s="13" customFormat="1" ht="13.5"/>
    <row r="58" s="13" customFormat="1" ht="13.5"/>
    <row r="59" s="13" customFormat="1" ht="13.5"/>
    <row r="60" s="13" customFormat="1" ht="13.5"/>
    <row r="61" s="13" customFormat="1" ht="13.5"/>
    <row r="62" s="13" customFormat="1" ht="13.5"/>
    <row r="63" s="13" customFormat="1" ht="13.5"/>
    <row r="64" s="13" customFormat="1" ht="13.5"/>
    <row r="65" s="13" customFormat="1" ht="13.5"/>
    <row r="66" s="13" customFormat="1" ht="13.5"/>
    <row r="67" s="13" customFormat="1" ht="13.5"/>
    <row r="68" s="13" customFormat="1" ht="13.5"/>
    <row r="69" s="13" customFormat="1" ht="13.5"/>
    <row r="70" s="13" customFormat="1" ht="13.5"/>
    <row r="71" s="13" customFormat="1" ht="13.5"/>
    <row r="72" s="13" customFormat="1" ht="13.5"/>
    <row r="73" s="13" customFormat="1" ht="13.5"/>
    <row r="74" s="13" customFormat="1" ht="13.5"/>
    <row r="75" s="13" customFormat="1" ht="13.5"/>
    <row r="76" s="13" customFormat="1" ht="13.5"/>
    <row r="77" s="13" customFormat="1" ht="13.5"/>
    <row r="78" s="13" customFormat="1" ht="13.5"/>
    <row r="79" s="13" customFormat="1" ht="13.5"/>
    <row r="80" s="13" customFormat="1" ht="13.5"/>
    <row r="81" s="13" customFormat="1" ht="13.5"/>
    <row r="82" s="13" customFormat="1" ht="13.5"/>
    <row r="83" s="13" customFormat="1" ht="13.5"/>
    <row r="84" s="13" customFormat="1" ht="13.5"/>
    <row r="85" s="13" customFormat="1" ht="13.5"/>
    <row r="86" s="13" customFormat="1" ht="13.5"/>
    <row r="87" s="13" customFormat="1" ht="13.5"/>
    <row r="88" s="13" customFormat="1" ht="13.5"/>
    <row r="89" s="13" customFormat="1" ht="13.5"/>
    <row r="90" s="13" customFormat="1" ht="13.5"/>
    <row r="91" s="13" customFormat="1" ht="13.5"/>
    <row r="92" s="13" customFormat="1" ht="13.5"/>
    <row r="93" s="13" customFormat="1" ht="13.5"/>
    <row r="94" s="13" customFormat="1" ht="13.5"/>
    <row r="95" s="13" customFormat="1" ht="13.5"/>
    <row r="96" s="13" customFormat="1" ht="13.5"/>
    <row r="97" s="13" customFormat="1" ht="13.5"/>
    <row r="98" s="13" customFormat="1" ht="13.5"/>
    <row r="99" s="13" customFormat="1" ht="13.5"/>
    <row r="100" s="13" customFormat="1" ht="13.5"/>
    <row r="101" s="13" customFormat="1" ht="13.5"/>
    <row r="102" s="13" customFormat="1" ht="13.5"/>
    <row r="103" s="13" customFormat="1" ht="13.5"/>
    <row r="104" s="13" customFormat="1" ht="13.5"/>
    <row r="105" s="13" customFormat="1" ht="13.5"/>
    <row r="106" s="13" customFormat="1" ht="13.5"/>
    <row r="107" s="13" customFormat="1" ht="13.5"/>
    <row r="108" s="13" customFormat="1" ht="13.5"/>
    <row r="109" s="13" customFormat="1" ht="13.5"/>
    <row r="110" s="13" customFormat="1" ht="13.5"/>
    <row r="111" s="13" customFormat="1" ht="13.5"/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</sheetData>
  <sheetProtection/>
  <mergeCells count="36">
    <mergeCell ref="A4:B6"/>
    <mergeCell ref="J4:Q4"/>
    <mergeCell ref="C5:C6"/>
    <mergeCell ref="D5:D6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8:B8"/>
    <mergeCell ref="A10:B10"/>
    <mergeCell ref="A12:B12"/>
    <mergeCell ref="A14:B14"/>
    <mergeCell ref="A15:B15"/>
    <mergeCell ref="A16:B16"/>
    <mergeCell ref="A18:B18"/>
    <mergeCell ref="A19:B19"/>
    <mergeCell ref="A20:B20"/>
    <mergeCell ref="A22:B22"/>
    <mergeCell ref="A23:B23"/>
    <mergeCell ref="A24:B24"/>
    <mergeCell ref="A34:B34"/>
    <mergeCell ref="A35:B35"/>
    <mergeCell ref="A26:B26"/>
    <mergeCell ref="A27:B27"/>
    <mergeCell ref="A28:B28"/>
    <mergeCell ref="A30:B30"/>
    <mergeCell ref="A31:B31"/>
    <mergeCell ref="A32:B3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scale="95" r:id="rId1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2009-05-20T06:44:20Z</dcterms:created>
  <dcterms:modified xsi:type="dcterms:W3CDTF">2009-05-21T02:14:22Z</dcterms:modified>
  <cp:category/>
  <cp:version/>
  <cp:contentType/>
  <cp:contentStatus/>
</cp:coreProperties>
</file>