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農家人口" sheetId="1" r:id="rId1"/>
  </sheets>
  <externalReferences>
    <externalReference r:id="rId4"/>
    <externalReference r:id="rId5"/>
  </externalReferences>
  <definedNames>
    <definedName name="_5６農家人口">'農家人口'!$B$1:$J$114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#REF!</definedName>
    <definedName name="_72．市町村別農業粗生産額">#REF!</definedName>
    <definedName name="_72．農業共済">#REF!</definedName>
    <definedName name="_74．家畜共済">#REF!</definedName>
    <definedName name="_75．農業共同組合概況">#REF!</definedName>
    <definedName name="_76．肥料消費量の推移">'[2]43'!$A$1:$N$16</definedName>
    <definedName name="_Regression_Int" localSheetId="0" hidden="1">1</definedName>
    <definedName name="_xlnm.Print_Area" localSheetId="0">'農家人口'!$A$1:$J$119</definedName>
    <definedName name="Print_Area_MI">'農家人口'!$B$1:$M$57</definedName>
  </definedNames>
  <calcPr fullCalcOnLoad="1"/>
</workbook>
</file>

<file path=xl/sharedStrings.xml><?xml version="1.0" encoding="utf-8"?>
<sst xmlns="http://schemas.openxmlformats.org/spreadsheetml/2006/main" count="87" uniqueCount="85">
  <si>
    <t>農     家     人     口</t>
  </si>
  <si>
    <t>市    町    村</t>
  </si>
  <si>
    <t>常住世帯員数</t>
  </si>
  <si>
    <t>農業従事者</t>
  </si>
  <si>
    <t>総農家数</t>
  </si>
  <si>
    <t>総世帯員数</t>
  </si>
  <si>
    <t>男</t>
  </si>
  <si>
    <t>女</t>
  </si>
  <si>
    <t>総  数</t>
  </si>
  <si>
    <t>総数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</si>
  <si>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</si>
  <si>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</si>
  <si>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</si>
  <si>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</si>
  <si>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</si>
  <si>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</si>
  <si>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</si>
  <si>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</si>
  <si>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</si>
  <si>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</si>
  <si>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</si>
  <si>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</si>
  <si>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</si>
  <si>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</si>
  <si>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</si>
  <si>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</si>
  <si>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</si>
  <si>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</si>
  <si>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</si>
  <si>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</si>
  <si>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</si>
  <si>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</si>
  <si>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速見郡</t>
  </si>
  <si>
    <t>日  出  町</t>
  </si>
  <si>
    <t>山  香  町</t>
  </si>
  <si>
    <t>大分郡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</si>
  <si>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</si>
  <si>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</si>
  <si>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</si>
  <si>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</si>
  <si>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</si>
  <si>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</si>
  <si>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</si>
  <si>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</si>
  <si>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</si>
  <si>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</si>
  <si>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</si>
  <si>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</si>
  <si>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</si>
  <si>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</si>
  <si>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</si>
  <si>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大野郡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</si>
  <si>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</si>
  <si>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</si>
  <si>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</si>
  <si>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</si>
  <si>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</si>
  <si>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</si>
  <si>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</si>
  <si>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</si>
  <si>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直入郡</t>
  </si>
  <si>
    <t>荻      町</t>
  </si>
  <si>
    <t>久  住  町</t>
  </si>
  <si>
    <t>直  入  町</t>
  </si>
  <si>
    <t>玖珠郡</t>
  </si>
  <si>
    <t>九  重  町</t>
  </si>
  <si>
    <t>玖  珠  町</t>
  </si>
  <si>
    <t>日田郡</t>
  </si>
  <si>
    <t>前津江村</t>
  </si>
  <si>
    <t>中津江村</t>
  </si>
  <si>
    <t>上津江村</t>
  </si>
  <si>
    <t>大  山  町</t>
  </si>
  <si>
    <t>天  瀬  町</t>
  </si>
  <si>
    <t>下毛郡</t>
  </si>
  <si>
    <t>三  光  村</t>
  </si>
  <si>
    <t>本耶馬溪町</t>
  </si>
  <si>
    <t>耶馬溪町</t>
  </si>
  <si>
    <t>山  国  町</t>
  </si>
  <si>
    <t>宇佐郡</t>
  </si>
  <si>
    <t>院  内  町</t>
  </si>
  <si>
    <t>安心院町</t>
  </si>
  <si>
    <t>駅川町</t>
  </si>
  <si>
    <t>四日市町</t>
  </si>
  <si>
    <t>長洲町</t>
  </si>
  <si>
    <t>宇佐町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</si>
</sst>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10" xfId="0" applyNumberFormat="1" applyFont="1" applyBorder="1" applyAlignment="1" applyProtection="1">
      <alignment horizontal="left"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176" fontId="18" fillId="0" borderId="10" xfId="0" applyNumberFormat="1" applyFont="1" applyBorder="1" applyAlignment="1" applyProtection="1">
      <alignment horizontal="right"/>
      <protection locked="0"/>
    </xf>
    <xf numFmtId="176" fontId="18" fillId="0" borderId="0" xfId="0" applyNumberFormat="1" applyFont="1" applyBorder="1" applyAlignment="1" applyProtection="1">
      <alignment/>
      <protection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distributed" vertical="center"/>
      <protection locked="0"/>
    </xf>
    <xf numFmtId="176" fontId="22" fillId="0" borderId="14" xfId="0" applyNumberFormat="1" applyFont="1" applyBorder="1" applyAlignment="1" applyProtection="1">
      <alignment horizontal="distributed" vertical="center"/>
      <protection locked="0"/>
    </xf>
    <xf numFmtId="176" fontId="22" fillId="0" borderId="15" xfId="0" applyNumberFormat="1" applyFont="1" applyBorder="1" applyAlignment="1" applyProtection="1">
      <alignment horizontal="distributed" vertical="center"/>
      <protection locked="0"/>
    </xf>
    <xf numFmtId="0" fontId="20" fillId="0" borderId="14" xfId="0" applyFont="1" applyBorder="1" applyAlignment="1">
      <alignment horizontal="distributed" vertical="center"/>
    </xf>
    <xf numFmtId="176" fontId="18" fillId="0" borderId="0" xfId="0" applyNumberFormat="1" applyFont="1" applyAlignment="1" applyProtection="1">
      <alignment vertical="center"/>
      <protection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>
      <alignment horizontal="center" vertical="center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20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 applyProtection="1">
      <alignment horizontal="center"/>
      <protection locked="0"/>
    </xf>
    <xf numFmtId="41" fontId="18" fillId="0" borderId="21" xfId="0" applyNumberFormat="1" applyFont="1" applyBorder="1" applyAlignment="1" applyProtection="1">
      <alignment horizontal="center"/>
      <protection locked="0"/>
    </xf>
    <xf numFmtId="41" fontId="18" fillId="0" borderId="0" xfId="0" applyNumberFormat="1" applyFont="1" applyBorder="1" applyAlignment="1" applyProtection="1">
      <alignment horizontal="center"/>
      <protection/>
    </xf>
    <xf numFmtId="41" fontId="18" fillId="0" borderId="0" xfId="0" applyNumberFormat="1" applyFont="1" applyBorder="1" applyAlignment="1" applyProtection="1">
      <alignment horizontal="center"/>
      <protection locked="0"/>
    </xf>
    <xf numFmtId="41" fontId="18" fillId="0" borderId="0" xfId="0" applyNumberFormat="1" applyFont="1" applyAlignment="1" applyProtection="1">
      <alignment horizontal="center"/>
      <protection locked="0"/>
    </xf>
    <xf numFmtId="176" fontId="23" fillId="0" borderId="0" xfId="0" applyNumberFormat="1" applyFont="1" applyBorder="1" applyAlignment="1" applyProtection="1">
      <alignment horizontal="distributed"/>
      <protection locked="0"/>
    </xf>
    <xf numFmtId="176" fontId="23" fillId="0" borderId="0" xfId="0" applyNumberFormat="1" applyFont="1" applyBorder="1" applyAlignment="1" applyProtection="1" quotePrefix="1">
      <alignment horizontal="distributed"/>
      <protection locked="0"/>
    </xf>
    <xf numFmtId="176" fontId="23" fillId="0" borderId="22" xfId="0" applyNumberFormat="1" applyFont="1" applyBorder="1" applyAlignment="1" applyProtection="1" quotePrefix="1">
      <alignment horizontal="distributed"/>
      <protection locked="0"/>
    </xf>
    <xf numFmtId="41" fontId="23" fillId="0" borderId="21" xfId="0" applyNumberFormat="1" applyFont="1" applyBorder="1" applyAlignment="1" applyProtection="1">
      <alignment horizontal="center"/>
      <protection/>
    </xf>
    <xf numFmtId="41" fontId="23" fillId="0" borderId="0" xfId="0" applyNumberFormat="1" applyFont="1" applyBorder="1" applyAlignment="1" applyProtection="1">
      <alignment horizontal="center"/>
      <protection/>
    </xf>
    <xf numFmtId="41" fontId="23" fillId="0" borderId="0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Alignment="1" applyProtection="1">
      <alignment horizontal="center"/>
      <protection locked="0"/>
    </xf>
    <xf numFmtId="176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Alignment="1" applyProtection="1">
      <alignment horizontal="distributed"/>
      <protection/>
    </xf>
    <xf numFmtId="176" fontId="23" fillId="0" borderId="0" xfId="0" applyNumberFormat="1" applyFont="1" applyBorder="1" applyAlignment="1" applyProtection="1" quotePrefix="1">
      <alignment horizontal="distributed"/>
      <protection locked="0"/>
    </xf>
    <xf numFmtId="41" fontId="23" fillId="0" borderId="21" xfId="0" applyNumberFormat="1" applyFont="1" applyBorder="1" applyAlignment="1" applyProtection="1">
      <alignment horizontal="center"/>
      <protection locked="0"/>
    </xf>
    <xf numFmtId="0" fontId="18" fillId="0" borderId="0" xfId="0" applyNumberFormat="1" applyFont="1" applyBorder="1" applyAlignment="1" applyProtection="1">
      <alignment horizontal="distributed"/>
      <protection locked="0"/>
    </xf>
    <xf numFmtId="0" fontId="18" fillId="0" borderId="22" xfId="0" applyNumberFormat="1" applyFont="1" applyBorder="1" applyAlignment="1" applyProtection="1">
      <alignment horizontal="distributed"/>
      <protection locked="0"/>
    </xf>
    <xf numFmtId="41" fontId="18" fillId="0" borderId="21" xfId="0" applyNumberFormat="1" applyFont="1" applyBorder="1" applyAlignment="1" applyProtection="1">
      <alignment horizontal="center"/>
      <protection/>
    </xf>
    <xf numFmtId="41" fontId="18" fillId="0" borderId="0" xfId="0" applyNumberFormat="1" applyFont="1" applyAlignment="1" applyProtection="1">
      <alignment horizontal="center"/>
      <protection/>
    </xf>
    <xf numFmtId="176" fontId="18" fillId="0" borderId="0" xfId="0" applyNumberFormat="1" applyFont="1" applyAlignment="1" applyProtection="1">
      <alignment horizontal="distributed"/>
      <protection/>
    </xf>
    <xf numFmtId="0" fontId="18" fillId="0" borderId="0" xfId="0" applyNumberFormat="1" applyFont="1" applyBorder="1" applyAlignment="1" applyProtection="1">
      <alignment horizontal="distributed"/>
      <protection locked="0"/>
    </xf>
    <xf numFmtId="0" fontId="18" fillId="0" borderId="22" xfId="0" applyNumberFormat="1" applyFont="1" applyBorder="1" applyAlignment="1" applyProtection="1">
      <alignment horizontal="distributed"/>
      <protection locked="0"/>
    </xf>
    <xf numFmtId="176" fontId="18" fillId="0" borderId="0" xfId="0" applyNumberFormat="1" applyFont="1" applyBorder="1" applyAlignment="1" applyProtection="1">
      <alignment horizontal="distributed"/>
      <protection locked="0"/>
    </xf>
    <xf numFmtId="176" fontId="18" fillId="0" borderId="0" xfId="0" applyNumberFormat="1" applyFont="1" applyBorder="1" applyAlignment="1" applyProtection="1">
      <alignment horizontal="distributed"/>
      <protection locked="0"/>
    </xf>
    <xf numFmtId="176" fontId="18" fillId="0" borderId="22" xfId="0" applyNumberFormat="1" applyFont="1" applyBorder="1" applyAlignment="1" applyProtection="1">
      <alignment horizontal="distributed"/>
      <protection locked="0"/>
    </xf>
    <xf numFmtId="176" fontId="18" fillId="0" borderId="16" xfId="0" applyNumberFormat="1" applyFont="1" applyBorder="1" applyAlignment="1" applyProtection="1">
      <alignment horizontal="distributed"/>
      <protection/>
    </xf>
    <xf numFmtId="176" fontId="18" fillId="0" borderId="19" xfId="0" applyNumberFormat="1" applyFont="1" applyBorder="1" applyAlignment="1" applyProtection="1">
      <alignment/>
      <protection/>
    </xf>
    <xf numFmtId="176" fontId="18" fillId="0" borderId="16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05&#36786;&#26989;(1)30-3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6157;&#21644;40&#24180;&#24230;06&#36786;&#26989;(2)36-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農家人口"/>
      <sheetName val="自小作別農家数"/>
      <sheetName val="面積別農家数"/>
      <sheetName val="耕地現在面積"/>
      <sheetName val="農作物1"/>
      <sheetName val="農作物2"/>
      <sheetName val="農作物3"/>
      <sheetName val="34"/>
      <sheetName val="35"/>
      <sheetName val="36"/>
      <sheetName val="3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6"/>
      <sheetName val="36(2)"/>
      <sheetName val="36(3)"/>
      <sheetName val="36(4)"/>
      <sheetName val="36(4)-2"/>
      <sheetName val="37"/>
      <sheetName val="37 (2)"/>
      <sheetName val="37(3)"/>
      <sheetName val="38"/>
      <sheetName val="39"/>
      <sheetName val="40"/>
      <sheetName val="41"/>
      <sheetName val="42"/>
      <sheetName val="43"/>
    </sheetNames>
    <sheetDataSet>
      <sheetData sheetId="13">
        <row r="1">
          <cell r="A1" t="str">
            <v>43.家 畜 共 済 保 険</v>
          </cell>
        </row>
        <row r="2">
          <cell r="A2" t="str">
            <v> (単位 金額1,000円）</v>
          </cell>
        </row>
        <row r="3">
          <cell r="A3" t="str">
            <v>年次および種別</v>
          </cell>
          <cell r="C3" t="str">
            <v>加 入 頭 数</v>
          </cell>
          <cell r="H3" t="str">
            <v>共済掛金</v>
          </cell>
          <cell r="I3" t="str">
            <v>事故頭数</v>
          </cell>
          <cell r="N3" t="str">
            <v>支払金額</v>
          </cell>
        </row>
        <row r="4">
          <cell r="C4" t="str">
            <v>牛</v>
          </cell>
          <cell r="D4" t="str">
            <v>馬</v>
          </cell>
          <cell r="E4" t="str">
            <v>山羊</v>
          </cell>
          <cell r="F4" t="str">
            <v>綿羊</v>
          </cell>
          <cell r="G4" t="str">
            <v>豚</v>
          </cell>
          <cell r="I4" t="str">
            <v>牛</v>
          </cell>
          <cell r="J4" t="str">
            <v>馬</v>
          </cell>
          <cell r="K4" t="str">
            <v>山羊</v>
          </cell>
          <cell r="L4" t="str">
            <v>綿羊</v>
          </cell>
          <cell r="M4" t="str">
            <v>豚</v>
          </cell>
        </row>
        <row r="5">
          <cell r="H5" t="str">
            <v>円</v>
          </cell>
          <cell r="N5" t="str">
            <v>円</v>
          </cell>
        </row>
        <row r="6">
          <cell r="A6" t="str">
            <v>昭和35年</v>
          </cell>
          <cell r="C6">
            <v>46906</v>
          </cell>
          <cell r="D6">
            <v>5301</v>
          </cell>
          <cell r="E6">
            <v>155</v>
          </cell>
          <cell r="F6">
            <v>419</v>
          </cell>
          <cell r="G6">
            <v>46</v>
          </cell>
          <cell r="H6">
            <v>67206899</v>
          </cell>
          <cell r="I6">
            <v>25113</v>
          </cell>
          <cell r="J6">
            <v>6131</v>
          </cell>
          <cell r="K6">
            <v>163</v>
          </cell>
          <cell r="L6">
            <v>268</v>
          </cell>
          <cell r="M6">
            <v>10</v>
          </cell>
          <cell r="N6">
            <v>56737986</v>
          </cell>
        </row>
        <row r="7">
          <cell r="A7">
            <v>36</v>
          </cell>
          <cell r="C7">
            <v>48710</v>
          </cell>
          <cell r="D7">
            <v>4744</v>
          </cell>
          <cell r="E7">
            <v>108</v>
          </cell>
          <cell r="F7">
            <v>145</v>
          </cell>
          <cell r="G7">
            <v>72</v>
          </cell>
          <cell r="H7">
            <v>50575840</v>
          </cell>
          <cell r="I7">
            <v>30267</v>
          </cell>
          <cell r="J7">
            <v>6936</v>
          </cell>
          <cell r="K7">
            <v>156</v>
          </cell>
          <cell r="L7">
            <v>161</v>
          </cell>
          <cell r="M7">
            <v>46</v>
          </cell>
          <cell r="N7">
            <v>63239143</v>
          </cell>
        </row>
        <row r="8">
          <cell r="A8">
            <v>37</v>
          </cell>
          <cell r="C8">
            <v>46333</v>
          </cell>
          <cell r="D8">
            <v>3970</v>
          </cell>
          <cell r="E8">
            <v>60</v>
          </cell>
          <cell r="F8">
            <v>73</v>
          </cell>
          <cell r="G8">
            <v>22</v>
          </cell>
          <cell r="H8">
            <v>67490028</v>
          </cell>
          <cell r="I8">
            <v>28845</v>
          </cell>
          <cell r="J8">
            <v>5548</v>
          </cell>
          <cell r="K8">
            <v>67</v>
          </cell>
          <cell r="L8">
            <v>72</v>
          </cell>
          <cell r="M8">
            <v>26</v>
          </cell>
          <cell r="N8">
            <v>65067380</v>
          </cell>
        </row>
        <row r="9">
          <cell r="A9">
            <v>38</v>
          </cell>
          <cell r="C9">
            <v>48861</v>
          </cell>
          <cell r="D9">
            <v>3843</v>
          </cell>
          <cell r="E9">
            <v>28</v>
          </cell>
          <cell r="F9">
            <v>38</v>
          </cell>
          <cell r="G9">
            <v>27</v>
          </cell>
          <cell r="H9">
            <v>65703881</v>
          </cell>
          <cell r="I9">
            <v>28188</v>
          </cell>
          <cell r="J9">
            <v>4689</v>
          </cell>
          <cell r="K9">
            <v>54</v>
          </cell>
          <cell r="L9">
            <v>27</v>
          </cell>
          <cell r="M9">
            <v>4</v>
          </cell>
          <cell r="N9">
            <v>67281216</v>
          </cell>
        </row>
        <row r="10">
          <cell r="B10" t="str">
            <v>総　　数</v>
          </cell>
          <cell r="C10">
            <v>47048</v>
          </cell>
          <cell r="D10">
            <v>3278</v>
          </cell>
          <cell r="E10">
            <v>28</v>
          </cell>
          <cell r="F10">
            <v>18</v>
          </cell>
          <cell r="G10">
            <v>27</v>
          </cell>
          <cell r="H10">
            <v>64844576</v>
          </cell>
          <cell r="I10">
            <v>27761</v>
          </cell>
          <cell r="J10">
            <v>3947</v>
          </cell>
          <cell r="K10">
            <v>34</v>
          </cell>
          <cell r="L10">
            <v>20</v>
          </cell>
          <cell r="M10">
            <v>4</v>
          </cell>
          <cell r="N10">
            <v>63303067</v>
          </cell>
        </row>
        <row r="11">
          <cell r="A11">
            <v>39</v>
          </cell>
          <cell r="B11" t="str">
            <v>生産共済</v>
          </cell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984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B12" t="str">
            <v>死廃病傷</v>
          </cell>
          <cell r="C12">
            <v>47047</v>
          </cell>
          <cell r="D12">
            <v>3278</v>
          </cell>
          <cell r="E12">
            <v>28</v>
          </cell>
          <cell r="F12">
            <v>18</v>
          </cell>
          <cell r="G12">
            <v>27</v>
          </cell>
          <cell r="H12">
            <v>64843592</v>
          </cell>
          <cell r="I12" t="str">
            <v>死廃730</v>
          </cell>
          <cell r="J12">
            <v>145</v>
          </cell>
          <cell r="K12">
            <v>10</v>
          </cell>
          <cell r="L12">
            <v>9</v>
          </cell>
          <cell r="M12">
            <v>0</v>
          </cell>
          <cell r="N12">
            <v>24876604</v>
          </cell>
        </row>
        <row r="13">
          <cell r="I13" t="str">
            <v>病傷27031</v>
          </cell>
          <cell r="J13">
            <v>3802</v>
          </cell>
          <cell r="K13">
            <v>24</v>
          </cell>
          <cell r="L13">
            <v>11</v>
          </cell>
          <cell r="M13">
            <v>4</v>
          </cell>
          <cell r="N13">
            <v>38426463</v>
          </cell>
        </row>
        <row r="15">
          <cell r="A15" t="str">
            <v> 資料：農政課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79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" customHeight="1"/>
  <cols>
    <col min="1" max="1" width="2" style="1" customWidth="1"/>
    <col min="2" max="2" width="8.58203125" style="1" customWidth="1"/>
    <col min="3" max="3" width="1.58203125" style="1" customWidth="1"/>
    <col min="4" max="10" width="10.66015625" style="1" customWidth="1"/>
    <col min="11" max="11" width="11.91015625" style="1" customWidth="1"/>
    <col min="12" max="16384" width="10.66015625" style="1" customWidth="1"/>
  </cols>
  <sheetData>
    <row r="1" spans="2:10" ht="19.5" customHeight="1">
      <c r="B1" s="2" t="s">
        <v>0</v>
      </c>
      <c r="C1" s="2"/>
      <c r="D1" s="3"/>
      <c r="E1" s="3"/>
      <c r="F1" s="3"/>
      <c r="G1" s="3"/>
      <c r="H1" s="3"/>
      <c r="I1" s="3"/>
      <c r="J1" s="3"/>
    </row>
    <row r="2" spans="2:15" ht="14.25" customHeight="1" thickBot="1">
      <c r="B2" s="4"/>
      <c r="C2" s="4"/>
      <c r="D2" s="5"/>
      <c r="E2" s="5"/>
      <c r="F2" s="5"/>
      <c r="G2" s="5"/>
      <c r="H2" s="5"/>
      <c r="I2" s="5"/>
      <c r="J2" s="6"/>
      <c r="K2" s="7"/>
      <c r="M2" s="7"/>
      <c r="N2" s="7"/>
      <c r="O2" s="7"/>
    </row>
    <row r="3" spans="1:10" s="14" customFormat="1" ht="13.5" customHeight="1" thickTop="1">
      <c r="A3" s="8" t="s">
        <v>1</v>
      </c>
      <c r="B3" s="8"/>
      <c r="C3" s="9"/>
      <c r="D3" s="10" t="s">
        <v>2</v>
      </c>
      <c r="E3" s="11"/>
      <c r="F3" s="11"/>
      <c r="G3" s="11"/>
      <c r="H3" s="12" t="s">
        <v>3</v>
      </c>
      <c r="I3" s="13"/>
      <c r="J3" s="13"/>
    </row>
    <row r="4" spans="1:10" s="14" customFormat="1" ht="13.5" customHeight="1">
      <c r="A4" s="15"/>
      <c r="B4" s="15"/>
      <c r="C4" s="16"/>
      <c r="D4" s="17" t="s">
        <v>4</v>
      </c>
      <c r="E4" s="18" t="s">
        <v>5</v>
      </c>
      <c r="F4" s="18" t="s">
        <v>6</v>
      </c>
      <c r="G4" s="18" t="s">
        <v>7</v>
      </c>
      <c r="H4" s="19" t="s">
        <v>8</v>
      </c>
      <c r="I4" s="18" t="s">
        <v>6</v>
      </c>
      <c r="J4" s="18" t="s">
        <v>7</v>
      </c>
    </row>
    <row r="5" spans="2:10" ht="6" customHeight="1">
      <c r="B5" s="20"/>
      <c r="C5" s="20"/>
      <c r="D5" s="21"/>
      <c r="E5" s="22"/>
      <c r="F5" s="23"/>
      <c r="G5" s="23"/>
      <c r="H5" s="22"/>
      <c r="I5" s="24"/>
      <c r="J5" s="24"/>
    </row>
    <row r="6" spans="1:10" s="32" customFormat="1" ht="12.75" customHeight="1">
      <c r="A6" s="25" t="s">
        <v>9</v>
      </c>
      <c r="B6" s="26"/>
      <c r="C6" s="27"/>
      <c r="D6" s="28">
        <f>SUM(D8:D10)</f>
        <v>117788</v>
      </c>
      <c r="E6" s="29">
        <f>SUM(F6:G6)</f>
        <v>597235</v>
      </c>
      <c r="F6" s="29">
        <f>SUM(F8:F10)</f>
        <v>286402</v>
      </c>
      <c r="G6" s="30">
        <v>310833</v>
      </c>
      <c r="H6" s="29">
        <f>SUM(I6:J6)</f>
        <v>248297</v>
      </c>
      <c r="I6" s="31">
        <f>SUM(I8:I10)</f>
        <v>95602</v>
      </c>
      <c r="J6" s="29">
        <f>SUM(J8:J10)</f>
        <v>152695</v>
      </c>
    </row>
    <row r="7" spans="1:10" s="32" customFormat="1" ht="6" customHeight="1">
      <c r="A7" s="33"/>
      <c r="B7" s="34"/>
      <c r="C7" s="34"/>
      <c r="D7" s="35"/>
      <c r="E7" s="30"/>
      <c r="F7" s="30"/>
      <c r="G7" s="30"/>
      <c r="H7" s="30"/>
      <c r="I7" s="31"/>
      <c r="J7" s="31"/>
    </row>
    <row r="8" spans="1:10" s="32" customFormat="1" ht="13.5" customHeight="1">
      <c r="A8" s="36" t="s">
        <v>10</v>
      </c>
      <c r="B8" s="36"/>
      <c r="C8" s="37"/>
      <c r="D8" s="38">
        <v>73710</v>
      </c>
      <c r="E8" s="22">
        <f aca="true" t="shared" si="0" ref="E8:J8">SUM(E12:E22)</f>
        <v>228777</v>
      </c>
      <c r="F8" s="22">
        <f t="shared" si="0"/>
        <v>109275</v>
      </c>
      <c r="G8" s="22">
        <f t="shared" si="0"/>
        <v>119502</v>
      </c>
      <c r="H8" s="22">
        <f t="shared" si="0"/>
        <v>88420</v>
      </c>
      <c r="I8" s="39">
        <f t="shared" si="0"/>
        <v>32387</v>
      </c>
      <c r="J8" s="39">
        <f t="shared" si="0"/>
        <v>56033</v>
      </c>
    </row>
    <row r="9" spans="1:10" s="32" customFormat="1" ht="12.75" customHeight="1">
      <c r="A9" s="40"/>
      <c r="B9" s="41"/>
      <c r="C9" s="41"/>
      <c r="D9" s="38"/>
      <c r="E9" s="22"/>
      <c r="F9" s="22"/>
      <c r="G9" s="22"/>
      <c r="H9" s="22"/>
      <c r="I9" s="39"/>
      <c r="J9" s="39"/>
    </row>
    <row r="10" spans="1:10" s="32" customFormat="1" ht="13.5" customHeight="1">
      <c r="A10" s="36" t="s">
        <v>11</v>
      </c>
      <c r="B10" s="36"/>
      <c r="C10" s="37"/>
      <c r="D10" s="38">
        <v>44078</v>
      </c>
      <c r="E10" s="22">
        <f aca="true" t="shared" si="1" ref="E10:J10">SUM(E23+E29+E38+E43+E51+E55+E68+E81+E87+E92+E101+E109)</f>
        <v>368458</v>
      </c>
      <c r="F10" s="22">
        <f t="shared" si="1"/>
        <v>177127</v>
      </c>
      <c r="G10" s="22">
        <f t="shared" si="1"/>
        <v>191331</v>
      </c>
      <c r="H10" s="22">
        <f t="shared" si="1"/>
        <v>159877</v>
      </c>
      <c r="I10" s="39">
        <f t="shared" si="1"/>
        <v>63215</v>
      </c>
      <c r="J10" s="39">
        <f t="shared" si="1"/>
        <v>96662</v>
      </c>
    </row>
    <row r="11" spans="1:10" ht="12.75" customHeight="1">
      <c r="A11" s="40"/>
      <c r="B11" s="41"/>
      <c r="C11" s="41"/>
      <c r="D11" s="21"/>
      <c r="E11" s="23"/>
      <c r="F11" s="23"/>
      <c r="G11" s="23"/>
      <c r="H11" s="23"/>
      <c r="I11" s="24"/>
      <c r="J11" s="24"/>
    </row>
    <row r="12" spans="1:10" ht="13.5" customHeight="1">
      <c r="A12" s="36" t="s">
        <v>12</v>
      </c>
      <c r="B12" s="36"/>
      <c r="C12" s="37"/>
      <c r="D12" s="21">
        <v>13178</v>
      </c>
      <c r="E12" s="22">
        <v>69220</v>
      </c>
      <c r="F12" s="23">
        <v>32861</v>
      </c>
      <c r="G12" s="23">
        <v>36359</v>
      </c>
      <c r="H12" s="22">
        <v>23949</v>
      </c>
      <c r="I12" s="24">
        <v>7840</v>
      </c>
      <c r="J12" s="24">
        <v>16109</v>
      </c>
    </row>
    <row r="13" spans="1:10" ht="13.5" customHeight="1">
      <c r="A13" s="36" t="s">
        <v>13</v>
      </c>
      <c r="B13" s="36"/>
      <c r="C13" s="37"/>
      <c r="D13" s="21">
        <v>1750</v>
      </c>
      <c r="E13" s="22">
        <v>9410</v>
      </c>
      <c r="F13" s="23">
        <v>4508</v>
      </c>
      <c r="G13" s="23">
        <v>4902</v>
      </c>
      <c r="H13" s="22">
        <v>4137</v>
      </c>
      <c r="I13" s="24">
        <v>1707</v>
      </c>
      <c r="J13" s="24">
        <v>2430</v>
      </c>
    </row>
    <row r="14" spans="1:10" ht="13.5" customHeight="1">
      <c r="A14" s="36" t="s">
        <v>14</v>
      </c>
      <c r="B14" s="36"/>
      <c r="C14" s="37"/>
      <c r="D14" s="21">
        <v>4243</v>
      </c>
      <c r="E14" s="22">
        <v>19429</v>
      </c>
      <c r="F14" s="23">
        <v>9260</v>
      </c>
      <c r="G14" s="23">
        <v>10169</v>
      </c>
      <c r="H14" s="22">
        <v>8477</v>
      </c>
      <c r="I14" s="24">
        <v>3081</v>
      </c>
      <c r="J14" s="24">
        <v>5396</v>
      </c>
    </row>
    <row r="15" spans="1:10" ht="13.5" customHeight="1">
      <c r="A15" s="36" t="s">
        <v>15</v>
      </c>
      <c r="B15" s="36"/>
      <c r="C15" s="37"/>
      <c r="D15" s="21">
        <v>5298</v>
      </c>
      <c r="E15" s="22">
        <v>31081</v>
      </c>
      <c r="F15" s="23">
        <v>14852</v>
      </c>
      <c r="G15" s="23">
        <v>16229</v>
      </c>
      <c r="H15" s="22">
        <v>10486</v>
      </c>
      <c r="I15" s="24">
        <v>3395</v>
      </c>
      <c r="J15" s="24">
        <v>7091</v>
      </c>
    </row>
    <row r="16" spans="1:10" ht="13.5" customHeight="1">
      <c r="A16" s="36" t="s">
        <v>16</v>
      </c>
      <c r="B16" s="36"/>
      <c r="C16" s="37"/>
      <c r="D16" s="21">
        <v>3146</v>
      </c>
      <c r="E16" s="22">
        <v>16524</v>
      </c>
      <c r="F16" s="23">
        <v>7941</v>
      </c>
      <c r="G16" s="23">
        <v>8583</v>
      </c>
      <c r="H16" s="22">
        <v>5989</v>
      </c>
      <c r="I16" s="24">
        <v>1944</v>
      </c>
      <c r="J16" s="24">
        <v>4045</v>
      </c>
    </row>
    <row r="17" spans="1:10" ht="13.5" customHeight="1">
      <c r="A17" s="36" t="s">
        <v>17</v>
      </c>
      <c r="B17" s="36"/>
      <c r="C17" s="37"/>
      <c r="D17" s="21">
        <v>3643</v>
      </c>
      <c r="E17" s="22">
        <v>19932</v>
      </c>
      <c r="F17" s="23">
        <v>9606</v>
      </c>
      <c r="G17" s="23">
        <v>10326</v>
      </c>
      <c r="H17" s="22">
        <v>6528</v>
      </c>
      <c r="I17" s="24">
        <v>2203</v>
      </c>
      <c r="J17" s="24">
        <v>4325</v>
      </c>
    </row>
    <row r="18" spans="1:10" ht="13.5" customHeight="1">
      <c r="A18" s="36" t="s">
        <v>18</v>
      </c>
      <c r="B18" s="36"/>
      <c r="C18" s="37"/>
      <c r="D18" s="21">
        <v>1920</v>
      </c>
      <c r="E18" s="22">
        <v>11154</v>
      </c>
      <c r="F18" s="23">
        <v>5411</v>
      </c>
      <c r="G18" s="23">
        <v>5743</v>
      </c>
      <c r="H18" s="22">
        <v>3727</v>
      </c>
      <c r="I18" s="24">
        <v>1292</v>
      </c>
      <c r="J18" s="24">
        <v>2435</v>
      </c>
    </row>
    <row r="19" spans="1:10" ht="13.5" customHeight="1">
      <c r="A19" s="36" t="s">
        <v>19</v>
      </c>
      <c r="B19" s="36"/>
      <c r="C19" s="37"/>
      <c r="D19" s="21">
        <v>3920</v>
      </c>
      <c r="E19" s="22">
        <v>19440</v>
      </c>
      <c r="F19" s="23">
        <v>9278</v>
      </c>
      <c r="G19" s="23">
        <v>10162</v>
      </c>
      <c r="H19" s="22">
        <v>10393</v>
      </c>
      <c r="I19" s="24">
        <v>4963</v>
      </c>
      <c r="J19" s="24">
        <v>5430</v>
      </c>
    </row>
    <row r="20" spans="1:10" ht="13.5" customHeight="1">
      <c r="A20" s="36" t="s">
        <v>20</v>
      </c>
      <c r="B20" s="36"/>
      <c r="C20" s="37"/>
      <c r="D20" s="21">
        <v>3789</v>
      </c>
      <c r="E20" s="22">
        <v>16814</v>
      </c>
      <c r="F20" s="23">
        <v>8009</v>
      </c>
      <c r="G20" s="23">
        <v>8805</v>
      </c>
      <c r="H20" s="22">
        <v>7277</v>
      </c>
      <c r="I20" s="24">
        <v>2861</v>
      </c>
      <c r="J20" s="24">
        <v>4416</v>
      </c>
    </row>
    <row r="21" spans="1:10" ht="13.5" customHeight="1">
      <c r="A21" s="36" t="s">
        <v>21</v>
      </c>
      <c r="B21" s="36"/>
      <c r="C21" s="37"/>
      <c r="D21" s="21">
        <v>3191</v>
      </c>
      <c r="E21" s="22">
        <v>15773</v>
      </c>
      <c r="F21" s="23">
        <v>7549</v>
      </c>
      <c r="G21" s="23">
        <v>8224</v>
      </c>
      <c r="H21" s="22">
        <v>7457</v>
      </c>
      <c r="I21" s="24">
        <v>3101</v>
      </c>
      <c r="J21" s="24">
        <v>4356</v>
      </c>
    </row>
    <row r="22" spans="1:10" ht="12">
      <c r="A22" s="40"/>
      <c r="B22" s="41"/>
      <c r="C22" s="41"/>
      <c r="D22" s="21"/>
      <c r="E22" s="22"/>
      <c r="F22" s="23"/>
      <c r="G22" s="23"/>
      <c r="H22" s="22"/>
      <c r="I22" s="23"/>
      <c r="J22" s="23"/>
    </row>
    <row r="23" spans="1:10" ht="13.5" customHeight="1">
      <c r="A23" s="36" t="s">
        <v>22</v>
      </c>
      <c r="B23" s="36"/>
      <c r="C23" s="41"/>
      <c r="D23" s="21">
        <f aca="true" t="shared" si="2" ref="D23:J23">SUM(D25:D27)</f>
        <v>3355</v>
      </c>
      <c r="E23" s="22">
        <f t="shared" si="2"/>
        <v>14747</v>
      </c>
      <c r="F23" s="22">
        <f t="shared" si="2"/>
        <v>6900</v>
      </c>
      <c r="G23" s="22">
        <f t="shared" si="2"/>
        <v>7847</v>
      </c>
      <c r="H23" s="22">
        <f t="shared" si="2"/>
        <v>6581</v>
      </c>
      <c r="I23" s="22">
        <f t="shared" si="2"/>
        <v>2488</v>
      </c>
      <c r="J23" s="22">
        <f t="shared" si="2"/>
        <v>4093</v>
      </c>
    </row>
    <row r="24" spans="1:10" ht="6" customHeight="1">
      <c r="A24" s="41"/>
      <c r="B24" s="41"/>
      <c r="C24" s="41"/>
      <c r="D24" s="21"/>
      <c r="E24" s="22"/>
      <c r="F24" s="23"/>
      <c r="G24" s="23"/>
      <c r="H24" s="22"/>
      <c r="I24" s="24"/>
      <c r="J24" s="24"/>
    </row>
    <row r="25" spans="1:10" ht="13.5" customHeight="1">
      <c r="A25" s="40"/>
      <c r="B25" s="36" t="s">
        <v>23</v>
      </c>
      <c r="C25" s="37"/>
      <c r="D25" s="21">
        <v>790</v>
      </c>
      <c r="E25" s="22">
        <v>3631</v>
      </c>
      <c r="F25" s="23">
        <v>1732</v>
      </c>
      <c r="G25" s="23">
        <v>1899</v>
      </c>
      <c r="H25" s="22">
        <v>1702</v>
      </c>
      <c r="I25" s="24">
        <v>723</v>
      </c>
      <c r="J25" s="24">
        <v>979</v>
      </c>
    </row>
    <row r="26" spans="1:10" ht="13.5" customHeight="1">
      <c r="A26" s="40"/>
      <c r="B26" s="36" t="s">
        <v>24</v>
      </c>
      <c r="C26" s="37"/>
      <c r="D26" s="21">
        <v>1337</v>
      </c>
      <c r="E26" s="22">
        <v>5709</v>
      </c>
      <c r="F26" s="23">
        <v>2654</v>
      </c>
      <c r="G26" s="23">
        <v>3055</v>
      </c>
      <c r="H26" s="22">
        <v>2535</v>
      </c>
      <c r="I26" s="24">
        <v>950</v>
      </c>
      <c r="J26" s="24">
        <v>1585</v>
      </c>
    </row>
    <row r="27" spans="1:10" ht="13.5" customHeight="1">
      <c r="A27" s="40"/>
      <c r="B27" s="36" t="s">
        <v>25</v>
      </c>
      <c r="C27" s="37"/>
      <c r="D27" s="21">
        <v>1228</v>
      </c>
      <c r="E27" s="22">
        <v>5407</v>
      </c>
      <c r="F27" s="23">
        <v>2514</v>
      </c>
      <c r="G27" s="23">
        <v>2893</v>
      </c>
      <c r="H27" s="22">
        <v>2344</v>
      </c>
      <c r="I27" s="23">
        <v>815</v>
      </c>
      <c r="J27" s="23">
        <v>1529</v>
      </c>
    </row>
    <row r="28" spans="1:10" ht="5.25" customHeight="1">
      <c r="A28" s="40"/>
      <c r="B28" s="41"/>
      <c r="C28" s="41"/>
      <c r="D28" s="21"/>
      <c r="E28" s="22"/>
      <c r="F28" s="23"/>
      <c r="G28" s="23"/>
      <c r="H28" s="22"/>
      <c r="I28" s="23"/>
      <c r="J28" s="23"/>
    </row>
    <row r="29" spans="1:10" ht="13.5" customHeight="1">
      <c r="A29" s="36" t="s">
        <v>26</v>
      </c>
      <c r="B29" s="36"/>
      <c r="C29" s="41"/>
      <c r="D29" s="21">
        <f aca="true" t="shared" si="3" ref="D29:J29">SUM(D31:D36)</f>
        <v>9136</v>
      </c>
      <c r="E29" s="22">
        <f t="shared" si="3"/>
        <v>43442</v>
      </c>
      <c r="F29" s="22">
        <f t="shared" si="3"/>
        <v>20727</v>
      </c>
      <c r="G29" s="22">
        <f t="shared" si="3"/>
        <v>22715</v>
      </c>
      <c r="H29" s="22">
        <f t="shared" si="3"/>
        <v>20592</v>
      </c>
      <c r="I29" s="22">
        <f t="shared" si="3"/>
        <v>8032</v>
      </c>
      <c r="J29" s="22">
        <f t="shared" si="3"/>
        <v>12560</v>
      </c>
    </row>
    <row r="30" spans="1:10" ht="6" customHeight="1">
      <c r="A30" s="41"/>
      <c r="B30" s="41"/>
      <c r="C30" s="41"/>
      <c r="D30" s="21"/>
      <c r="E30" s="22"/>
      <c r="F30" s="23"/>
      <c r="G30" s="23"/>
      <c r="H30" s="22"/>
      <c r="I30" s="24"/>
      <c r="J30" s="24"/>
    </row>
    <row r="31" spans="1:10" ht="13.5" customHeight="1">
      <c r="A31" s="40"/>
      <c r="B31" s="36" t="s">
        <v>27</v>
      </c>
      <c r="C31" s="37"/>
      <c r="D31" s="21">
        <v>1887</v>
      </c>
      <c r="E31" s="22">
        <v>8233</v>
      </c>
      <c r="F31" s="23">
        <v>3845</v>
      </c>
      <c r="G31" s="23">
        <v>4388</v>
      </c>
      <c r="H31" s="22">
        <v>3725</v>
      </c>
      <c r="I31" s="24">
        <v>1342</v>
      </c>
      <c r="J31" s="24">
        <v>2383</v>
      </c>
    </row>
    <row r="32" spans="1:10" ht="13.5" customHeight="1">
      <c r="A32" s="40"/>
      <c r="B32" s="36" t="s">
        <v>28</v>
      </c>
      <c r="C32" s="37"/>
      <c r="D32" s="21">
        <v>531</v>
      </c>
      <c r="E32" s="22">
        <v>2751</v>
      </c>
      <c r="F32" s="23">
        <v>1314</v>
      </c>
      <c r="G32" s="23">
        <v>1437</v>
      </c>
      <c r="H32" s="22">
        <v>735</v>
      </c>
      <c r="I32" s="24">
        <v>34</v>
      </c>
      <c r="J32" s="24">
        <v>701</v>
      </c>
    </row>
    <row r="33" spans="1:10" ht="13.5" customHeight="1">
      <c r="A33" s="40"/>
      <c r="B33" s="36" t="s">
        <v>29</v>
      </c>
      <c r="C33" s="37"/>
      <c r="D33" s="21">
        <v>3298</v>
      </c>
      <c r="E33" s="22">
        <v>15675</v>
      </c>
      <c r="F33" s="23">
        <v>7480</v>
      </c>
      <c r="G33" s="23">
        <v>8195</v>
      </c>
      <c r="H33" s="22">
        <v>7749</v>
      </c>
      <c r="I33" s="24">
        <v>3028</v>
      </c>
      <c r="J33" s="24">
        <v>4721</v>
      </c>
    </row>
    <row r="34" spans="1:10" ht="6" customHeight="1">
      <c r="A34" s="40"/>
      <c r="B34" s="41"/>
      <c r="C34" s="41"/>
      <c r="D34" s="21"/>
      <c r="E34" s="22"/>
      <c r="F34" s="23"/>
      <c r="G34" s="23"/>
      <c r="H34" s="22"/>
      <c r="I34" s="24"/>
      <c r="J34" s="24"/>
    </row>
    <row r="35" spans="1:10" ht="13.5" customHeight="1">
      <c r="A35" s="40"/>
      <c r="B35" s="36" t="s">
        <v>30</v>
      </c>
      <c r="C35" s="37"/>
      <c r="D35" s="21">
        <v>1199</v>
      </c>
      <c r="E35" s="22">
        <v>5764</v>
      </c>
      <c r="F35" s="23">
        <v>2793</v>
      </c>
      <c r="G35" s="23">
        <v>2971</v>
      </c>
      <c r="H35" s="22">
        <v>2881</v>
      </c>
      <c r="I35" s="24">
        <v>1250</v>
      </c>
      <c r="J35" s="24">
        <v>1631</v>
      </c>
    </row>
    <row r="36" spans="1:10" ht="13.5" customHeight="1">
      <c r="A36" s="40"/>
      <c r="B36" s="36" t="s">
        <v>31</v>
      </c>
      <c r="C36" s="37"/>
      <c r="D36" s="21">
        <v>2221</v>
      </c>
      <c r="E36" s="22">
        <v>11019</v>
      </c>
      <c r="F36" s="23">
        <v>5295</v>
      </c>
      <c r="G36" s="23">
        <v>5724</v>
      </c>
      <c r="H36" s="22">
        <v>5502</v>
      </c>
      <c r="I36" s="23">
        <v>2378</v>
      </c>
      <c r="J36" s="23">
        <v>3124</v>
      </c>
    </row>
    <row r="37" spans="1:10" ht="5.25" customHeight="1">
      <c r="A37" s="40"/>
      <c r="B37" s="41"/>
      <c r="C37" s="42"/>
      <c r="D37" s="21"/>
      <c r="E37" s="22"/>
      <c r="F37" s="23"/>
      <c r="G37" s="23"/>
      <c r="H37" s="22"/>
      <c r="I37" s="23"/>
      <c r="J37" s="23"/>
    </row>
    <row r="38" spans="1:10" ht="13.5" customHeight="1">
      <c r="A38" s="36" t="s">
        <v>32</v>
      </c>
      <c r="B38" s="36"/>
      <c r="C38" s="42"/>
      <c r="D38" s="21">
        <f>SUM(D40:D41)</f>
        <v>4995</v>
      </c>
      <c r="E38" s="22">
        <f>SUM(F38:G38)</f>
        <v>23868</v>
      </c>
      <c r="F38" s="23">
        <f>SUM(F40:F41)</f>
        <v>11383</v>
      </c>
      <c r="G38" s="23">
        <f>SUM(G40:G41)</f>
        <v>12485</v>
      </c>
      <c r="H38" s="22">
        <f>SUM(I38:J38)</f>
        <v>10071</v>
      </c>
      <c r="I38" s="24">
        <f>SUM(I40:I41)</f>
        <v>4147</v>
      </c>
      <c r="J38" s="24">
        <f>SUM(J40:J41)</f>
        <v>5924</v>
      </c>
    </row>
    <row r="39" spans="1:10" ht="6" customHeight="1">
      <c r="A39" s="41"/>
      <c r="B39" s="41"/>
      <c r="C39" s="42"/>
      <c r="D39" s="21"/>
      <c r="E39" s="22"/>
      <c r="F39" s="23"/>
      <c r="G39" s="23"/>
      <c r="H39" s="22"/>
      <c r="I39" s="24"/>
      <c r="J39" s="24"/>
    </row>
    <row r="40" spans="1:10" ht="13.5" customHeight="1">
      <c r="A40" s="40"/>
      <c r="B40" s="36" t="s">
        <v>33</v>
      </c>
      <c r="C40" s="37"/>
      <c r="D40" s="21">
        <v>2651</v>
      </c>
      <c r="E40" s="22">
        <v>12768</v>
      </c>
      <c r="F40" s="23">
        <v>6027</v>
      </c>
      <c r="G40" s="23">
        <v>6741</v>
      </c>
      <c r="H40" s="22">
        <v>5300</v>
      </c>
      <c r="I40" s="24">
        <v>2137</v>
      </c>
      <c r="J40" s="24">
        <v>3163</v>
      </c>
    </row>
    <row r="41" spans="1:10" ht="13.5" customHeight="1">
      <c r="A41" s="40"/>
      <c r="B41" s="36" t="s">
        <v>34</v>
      </c>
      <c r="C41" s="37"/>
      <c r="D41" s="21">
        <v>2344</v>
      </c>
      <c r="E41" s="22">
        <v>11100</v>
      </c>
      <c r="F41" s="23">
        <v>5356</v>
      </c>
      <c r="G41" s="23">
        <v>5744</v>
      </c>
      <c r="H41" s="22">
        <v>4771</v>
      </c>
      <c r="I41" s="23">
        <v>2010</v>
      </c>
      <c r="J41" s="23">
        <v>2761</v>
      </c>
    </row>
    <row r="42" spans="1:10" ht="6" customHeight="1">
      <c r="A42" s="40"/>
      <c r="B42" s="41"/>
      <c r="C42" s="41"/>
      <c r="D42" s="21"/>
      <c r="E42" s="22"/>
      <c r="F42" s="23"/>
      <c r="G42" s="23"/>
      <c r="H42" s="22"/>
      <c r="I42" s="23"/>
      <c r="J42" s="23"/>
    </row>
    <row r="43" spans="1:10" ht="13.5" customHeight="1">
      <c r="A43" s="36" t="s">
        <v>35</v>
      </c>
      <c r="B43" s="36"/>
      <c r="C43" s="41"/>
      <c r="D43" s="21">
        <f>SUM(D45:D49)</f>
        <v>6140</v>
      </c>
      <c r="E43" s="22">
        <f>SUM(F43:G43)</f>
        <v>32845</v>
      </c>
      <c r="F43" s="23">
        <f>SUM(F45:F49)</f>
        <v>15848</v>
      </c>
      <c r="G43" s="23">
        <f>SUM(G45:G49)</f>
        <v>16997</v>
      </c>
      <c r="H43" s="22">
        <f>SUM(I43:J43)</f>
        <v>12868</v>
      </c>
      <c r="I43" s="24">
        <f>SUM(I45:I49)</f>
        <v>5380</v>
      </c>
      <c r="J43" s="24">
        <f>SUM(J45:J49)</f>
        <v>7488</v>
      </c>
    </row>
    <row r="44" spans="1:10" ht="6" customHeight="1">
      <c r="A44" s="41"/>
      <c r="B44" s="41"/>
      <c r="C44" s="41"/>
      <c r="D44" s="21"/>
      <c r="E44" s="22"/>
      <c r="F44" s="23"/>
      <c r="G44" s="23"/>
      <c r="H44" s="22"/>
      <c r="I44" s="24"/>
      <c r="J44" s="24"/>
    </row>
    <row r="45" spans="1:10" ht="13.5" customHeight="1">
      <c r="A45" s="40"/>
      <c r="B45" s="36" t="s">
        <v>36</v>
      </c>
      <c r="C45" s="37"/>
      <c r="D45" s="21">
        <v>1292</v>
      </c>
      <c r="E45" s="22">
        <v>7073</v>
      </c>
      <c r="F45" s="23">
        <v>3404</v>
      </c>
      <c r="G45" s="23">
        <v>3669</v>
      </c>
      <c r="H45" s="22">
        <v>2902</v>
      </c>
      <c r="I45" s="24">
        <v>1199</v>
      </c>
      <c r="J45" s="24">
        <v>1703</v>
      </c>
    </row>
    <row r="46" spans="1:10" ht="13.5" customHeight="1">
      <c r="A46" s="40"/>
      <c r="B46" s="36" t="s">
        <v>37</v>
      </c>
      <c r="C46" s="37"/>
      <c r="D46" s="21">
        <v>1491</v>
      </c>
      <c r="E46" s="22">
        <v>8107</v>
      </c>
      <c r="F46" s="23">
        <v>3918</v>
      </c>
      <c r="G46" s="23">
        <v>4189</v>
      </c>
      <c r="H46" s="22">
        <v>3307</v>
      </c>
      <c r="I46" s="24">
        <v>1310</v>
      </c>
      <c r="J46" s="24">
        <v>1997</v>
      </c>
    </row>
    <row r="47" spans="1:10" ht="13.5" customHeight="1">
      <c r="A47" s="40"/>
      <c r="B47" s="36" t="s">
        <v>38</v>
      </c>
      <c r="C47" s="37"/>
      <c r="D47" s="21">
        <v>2144</v>
      </c>
      <c r="E47" s="22">
        <v>11536</v>
      </c>
      <c r="F47" s="23">
        <v>5577</v>
      </c>
      <c r="G47" s="23">
        <v>5959</v>
      </c>
      <c r="H47" s="22">
        <v>4827</v>
      </c>
      <c r="I47" s="24">
        <v>1926</v>
      </c>
      <c r="J47" s="24">
        <v>2901</v>
      </c>
    </row>
    <row r="48" spans="1:10" ht="6" customHeight="1">
      <c r="A48" s="40"/>
      <c r="B48" s="41"/>
      <c r="C48" s="41"/>
      <c r="D48" s="21"/>
      <c r="E48" s="22"/>
      <c r="F48" s="23"/>
      <c r="G48" s="23"/>
      <c r="H48" s="22"/>
      <c r="I48" s="24"/>
      <c r="J48" s="24"/>
    </row>
    <row r="49" spans="1:10" ht="13.5" customHeight="1">
      <c r="A49" s="40"/>
      <c r="B49" s="36" t="s">
        <v>39</v>
      </c>
      <c r="C49" s="37"/>
      <c r="D49" s="21">
        <v>1213</v>
      </c>
      <c r="E49" s="22">
        <v>6129</v>
      </c>
      <c r="F49" s="23">
        <v>2949</v>
      </c>
      <c r="G49" s="23">
        <v>3180</v>
      </c>
      <c r="H49" s="22">
        <v>1832</v>
      </c>
      <c r="I49" s="23">
        <v>945</v>
      </c>
      <c r="J49" s="23">
        <v>887</v>
      </c>
    </row>
    <row r="50" spans="1:10" ht="6" customHeight="1">
      <c r="A50" s="40"/>
      <c r="B50" s="41"/>
      <c r="C50" s="41"/>
      <c r="D50" s="21"/>
      <c r="E50" s="22"/>
      <c r="F50" s="23"/>
      <c r="G50" s="23"/>
      <c r="H50" s="22"/>
      <c r="I50" s="23"/>
      <c r="J50" s="23"/>
    </row>
    <row r="51" spans="1:10" ht="13.5" customHeight="1">
      <c r="A51" s="36" t="s">
        <v>40</v>
      </c>
      <c r="B51" s="36"/>
      <c r="C51" s="41"/>
      <c r="D51" s="21">
        <f aca="true" t="shared" si="4" ref="D51:J51">SUM(D53)</f>
        <v>1651</v>
      </c>
      <c r="E51" s="22">
        <f t="shared" si="4"/>
        <v>8176</v>
      </c>
      <c r="F51" s="22">
        <f t="shared" si="4"/>
        <v>3880</v>
      </c>
      <c r="G51" s="22">
        <f t="shared" si="4"/>
        <v>4296</v>
      </c>
      <c r="H51" s="22">
        <f t="shared" si="4"/>
        <v>2899</v>
      </c>
      <c r="I51" s="22">
        <f t="shared" si="4"/>
        <v>728</v>
      </c>
      <c r="J51" s="22">
        <f t="shared" si="4"/>
        <v>2171</v>
      </c>
    </row>
    <row r="52" spans="1:10" ht="6" customHeight="1">
      <c r="A52" s="41"/>
      <c r="B52" s="41"/>
      <c r="C52" s="41"/>
      <c r="D52" s="21"/>
      <c r="E52" s="22"/>
      <c r="F52" s="23"/>
      <c r="G52" s="23"/>
      <c r="H52" s="22"/>
      <c r="I52" s="24"/>
      <c r="J52" s="24"/>
    </row>
    <row r="53" spans="1:10" ht="13.5" customHeight="1">
      <c r="A53" s="40"/>
      <c r="B53" s="36" t="s">
        <v>41</v>
      </c>
      <c r="C53" s="37"/>
      <c r="D53" s="21">
        <v>1651</v>
      </c>
      <c r="E53" s="22">
        <v>8176</v>
      </c>
      <c r="F53" s="23">
        <v>3880</v>
      </c>
      <c r="G53" s="23">
        <v>4296</v>
      </c>
      <c r="H53" s="22">
        <v>2899</v>
      </c>
      <c r="I53" s="23">
        <v>728</v>
      </c>
      <c r="J53" s="23">
        <v>2171</v>
      </c>
    </row>
    <row r="54" spans="1:10" ht="6" customHeight="1">
      <c r="A54" s="40"/>
      <c r="B54" s="41"/>
      <c r="C54" s="41"/>
      <c r="D54" s="21"/>
      <c r="E54" s="22"/>
      <c r="F54" s="23"/>
      <c r="G54" s="23"/>
      <c r="H54" s="22"/>
      <c r="I54" s="23"/>
      <c r="J54" s="23"/>
    </row>
    <row r="55" spans="1:10" ht="13.5" customHeight="1">
      <c r="A55" s="36" t="s">
        <v>42</v>
      </c>
      <c r="B55" s="36"/>
      <c r="C55" s="41"/>
      <c r="D55" s="21">
        <f>SUM(D57:D66)</f>
        <v>6688</v>
      </c>
      <c r="E55" s="22">
        <f>SUM(F55:G55)</f>
        <v>36288</v>
      </c>
      <c r="F55" s="23">
        <f>SUM(F57:F66)</f>
        <v>17701</v>
      </c>
      <c r="G55" s="23">
        <f>SUM(G57:G66)</f>
        <v>18587</v>
      </c>
      <c r="H55" s="22">
        <f>SUM(H57:H66)</f>
        <v>11401</v>
      </c>
      <c r="I55" s="24">
        <f>SUM(I57:I66)</f>
        <v>3609</v>
      </c>
      <c r="J55" s="24">
        <v>7792</v>
      </c>
    </row>
    <row r="56" spans="1:10" ht="6" customHeight="1">
      <c r="A56" s="41"/>
      <c r="B56" s="41"/>
      <c r="C56" s="41"/>
      <c r="D56" s="21"/>
      <c r="E56" s="22"/>
      <c r="F56" s="23"/>
      <c r="G56" s="23"/>
      <c r="H56" s="22"/>
      <c r="I56" s="24"/>
      <c r="J56" s="24"/>
    </row>
    <row r="57" spans="1:10" ht="13.5" customHeight="1">
      <c r="A57" s="40"/>
      <c r="B57" s="36" t="s">
        <v>43</v>
      </c>
      <c r="C57" s="37"/>
      <c r="D57" s="21">
        <v>572</v>
      </c>
      <c r="E57" s="22">
        <v>3135</v>
      </c>
      <c r="F57" s="23">
        <v>1548</v>
      </c>
      <c r="G57" s="23">
        <v>1587</v>
      </c>
      <c r="H57" s="22">
        <v>854</v>
      </c>
      <c r="I57" s="24">
        <v>201</v>
      </c>
      <c r="J57" s="24">
        <v>653</v>
      </c>
    </row>
    <row r="58" spans="1:10" ht="13.5" customHeight="1">
      <c r="A58" s="40"/>
      <c r="B58" s="36" t="s">
        <v>44</v>
      </c>
      <c r="C58" s="37"/>
      <c r="D58" s="21">
        <v>1123</v>
      </c>
      <c r="E58" s="22">
        <v>5783</v>
      </c>
      <c r="F58" s="23">
        <v>2798</v>
      </c>
      <c r="G58" s="23">
        <v>2985</v>
      </c>
      <c r="H58" s="22">
        <f>SUM(I58:J58)</f>
        <v>1985</v>
      </c>
      <c r="I58" s="24">
        <v>633</v>
      </c>
      <c r="J58" s="24">
        <v>1352</v>
      </c>
    </row>
    <row r="59" spans="1:10" ht="13.5" customHeight="1">
      <c r="A59" s="40"/>
      <c r="B59" s="36" t="s">
        <v>45</v>
      </c>
      <c r="C59" s="37"/>
      <c r="D59" s="21">
        <v>560</v>
      </c>
      <c r="E59" s="22">
        <v>2945</v>
      </c>
      <c r="F59" s="23">
        <v>1457</v>
      </c>
      <c r="G59" s="23">
        <v>1488</v>
      </c>
      <c r="H59" s="22">
        <f>SUM(I59:J59)</f>
        <v>1014</v>
      </c>
      <c r="I59" s="24">
        <v>303</v>
      </c>
      <c r="J59" s="24">
        <v>711</v>
      </c>
    </row>
    <row r="60" spans="1:10" ht="6" customHeight="1">
      <c r="A60" s="40"/>
      <c r="B60" s="41"/>
      <c r="C60" s="41"/>
      <c r="D60" s="21"/>
      <c r="E60" s="22"/>
      <c r="F60" s="23"/>
      <c r="G60" s="23"/>
      <c r="H60" s="22">
        <f>SUM(I60:J60)</f>
        <v>0</v>
      </c>
      <c r="I60" s="24"/>
      <c r="J60" s="24"/>
    </row>
    <row r="61" spans="1:10" ht="13.5" customHeight="1">
      <c r="A61" s="40"/>
      <c r="B61" s="36" t="s">
        <v>46</v>
      </c>
      <c r="C61" s="37"/>
      <c r="D61" s="21">
        <v>1013</v>
      </c>
      <c r="E61" s="22">
        <v>5382</v>
      </c>
      <c r="F61" s="23">
        <v>2638</v>
      </c>
      <c r="G61" s="23">
        <v>2744</v>
      </c>
      <c r="H61" s="22">
        <f>SUM(I61:J61)</f>
        <v>2166</v>
      </c>
      <c r="I61" s="24">
        <v>925</v>
      </c>
      <c r="J61" s="24">
        <v>1241</v>
      </c>
    </row>
    <row r="62" spans="1:10" ht="13.5" customHeight="1">
      <c r="A62" s="40"/>
      <c r="B62" s="36" t="s">
        <v>47</v>
      </c>
      <c r="C62" s="37"/>
      <c r="D62" s="21">
        <v>673</v>
      </c>
      <c r="E62" s="22">
        <v>3480</v>
      </c>
      <c r="F62" s="23">
        <v>1697</v>
      </c>
      <c r="G62" s="23">
        <v>1783</v>
      </c>
      <c r="H62" s="22">
        <v>1905</v>
      </c>
      <c r="I62" s="24">
        <v>626</v>
      </c>
      <c r="J62" s="24">
        <v>1297</v>
      </c>
    </row>
    <row r="63" spans="1:10" ht="13.5" customHeight="1">
      <c r="A63" s="40"/>
      <c r="B63" s="36" t="s">
        <v>48</v>
      </c>
      <c r="C63" s="37"/>
      <c r="D63" s="21">
        <v>675</v>
      </c>
      <c r="E63" s="22">
        <v>3760</v>
      </c>
      <c r="F63" s="23">
        <v>1849</v>
      </c>
      <c r="G63" s="23">
        <v>1911</v>
      </c>
      <c r="H63" s="22">
        <f>SUM(I63:J63)</f>
        <v>901</v>
      </c>
      <c r="I63" s="24">
        <v>203</v>
      </c>
      <c r="J63" s="24">
        <v>698</v>
      </c>
    </row>
    <row r="64" spans="1:10" ht="6" customHeight="1">
      <c r="A64" s="40"/>
      <c r="B64" s="41"/>
      <c r="C64" s="41"/>
      <c r="D64" s="21"/>
      <c r="E64" s="22"/>
      <c r="F64" s="23"/>
      <c r="G64" s="23"/>
      <c r="H64" s="22"/>
      <c r="I64" s="24"/>
      <c r="J64" s="24"/>
    </row>
    <row r="65" spans="1:10" ht="13.5" customHeight="1">
      <c r="A65" s="40"/>
      <c r="B65" s="36" t="s">
        <v>49</v>
      </c>
      <c r="C65" s="37"/>
      <c r="D65" s="21">
        <v>563</v>
      </c>
      <c r="E65" s="22">
        <v>2960</v>
      </c>
      <c r="F65" s="23">
        <v>1439</v>
      </c>
      <c r="G65" s="23">
        <v>1521</v>
      </c>
      <c r="H65" s="22">
        <f>SUM(I65:J65)</f>
        <v>681</v>
      </c>
      <c r="I65" s="24">
        <v>143</v>
      </c>
      <c r="J65" s="24">
        <v>538</v>
      </c>
    </row>
    <row r="66" spans="1:10" ht="13.5" customHeight="1">
      <c r="A66" s="40"/>
      <c r="B66" s="36" t="s">
        <v>50</v>
      </c>
      <c r="C66" s="37"/>
      <c r="D66" s="21">
        <v>1509</v>
      </c>
      <c r="E66" s="22">
        <v>8843</v>
      </c>
      <c r="F66" s="23">
        <v>4275</v>
      </c>
      <c r="G66" s="23">
        <v>4568</v>
      </c>
      <c r="H66" s="22">
        <f>SUM(I66:J66)</f>
        <v>1895</v>
      </c>
      <c r="I66" s="23">
        <v>575</v>
      </c>
      <c r="J66" s="23">
        <v>1320</v>
      </c>
    </row>
    <row r="67" spans="1:10" ht="6" customHeight="1">
      <c r="A67" s="40"/>
      <c r="B67" s="41"/>
      <c r="C67" s="41"/>
      <c r="D67" s="21"/>
      <c r="E67" s="22"/>
      <c r="F67" s="23"/>
      <c r="G67" s="23"/>
      <c r="H67" s="22"/>
      <c r="I67" s="23"/>
      <c r="J67" s="23"/>
    </row>
    <row r="68" spans="1:10" ht="13.5" customHeight="1">
      <c r="A68" s="36" t="s">
        <v>51</v>
      </c>
      <c r="B68" s="36"/>
      <c r="C68" s="41"/>
      <c r="D68" s="21">
        <f>SUM(D70:D79)</f>
        <v>11633</v>
      </c>
      <c r="E68" s="22">
        <f>SUM(F68:G68)</f>
        <v>60278</v>
      </c>
      <c r="F68" s="23">
        <f>SUM(F70:F79)</f>
        <v>29063</v>
      </c>
      <c r="G68" s="23">
        <f>SUM(G70:G79)</f>
        <v>31215</v>
      </c>
      <c r="H68" s="22">
        <f>SUM(I68:J68)</f>
        <v>26991</v>
      </c>
      <c r="I68" s="24">
        <f>SUM(I70:I79)</f>
        <v>11418</v>
      </c>
      <c r="J68" s="24">
        <f>SUM(J70:J79)</f>
        <v>15573</v>
      </c>
    </row>
    <row r="69" spans="1:10" ht="6" customHeight="1">
      <c r="A69" s="41"/>
      <c r="B69" s="41"/>
      <c r="C69" s="41"/>
      <c r="D69" s="21"/>
      <c r="E69" s="22"/>
      <c r="F69" s="23"/>
      <c r="G69" s="23"/>
      <c r="H69" s="22"/>
      <c r="I69" s="24"/>
      <c r="J69" s="24"/>
    </row>
    <row r="70" spans="1:10" ht="13.5" customHeight="1">
      <c r="A70" s="40"/>
      <c r="B70" s="36" t="s">
        <v>52</v>
      </c>
      <c r="C70" s="37"/>
      <c r="D70" s="21">
        <v>2048</v>
      </c>
      <c r="E70" s="22">
        <v>11464</v>
      </c>
      <c r="F70" s="23">
        <v>5598</v>
      </c>
      <c r="G70" s="23">
        <v>5866</v>
      </c>
      <c r="H70" s="22">
        <v>4816</v>
      </c>
      <c r="I70" s="24">
        <v>2063</v>
      </c>
      <c r="J70" s="24">
        <v>2753</v>
      </c>
    </row>
    <row r="71" spans="1:10" ht="13.5" customHeight="1">
      <c r="A71" s="40"/>
      <c r="B71" s="36" t="s">
        <v>53</v>
      </c>
      <c r="C71" s="37"/>
      <c r="D71" s="21">
        <v>2413</v>
      </c>
      <c r="E71" s="22">
        <v>11871</v>
      </c>
      <c r="F71" s="23">
        <v>5599</v>
      </c>
      <c r="G71" s="23">
        <v>6272</v>
      </c>
      <c r="H71" s="22">
        <v>5482</v>
      </c>
      <c r="I71" s="24">
        <v>2333</v>
      </c>
      <c r="J71" s="24">
        <v>3149</v>
      </c>
    </row>
    <row r="72" spans="1:10" ht="13.5" customHeight="1">
      <c r="A72" s="40"/>
      <c r="B72" s="36" t="s">
        <v>54</v>
      </c>
      <c r="C72" s="37"/>
      <c r="D72" s="21">
        <v>791</v>
      </c>
      <c r="E72" s="22">
        <v>4018</v>
      </c>
      <c r="F72" s="23">
        <v>1976</v>
      </c>
      <c r="G72" s="23">
        <v>2042</v>
      </c>
      <c r="H72" s="22">
        <v>1759</v>
      </c>
      <c r="I72" s="24">
        <v>752</v>
      </c>
      <c r="J72" s="24">
        <v>1007</v>
      </c>
    </row>
    <row r="73" spans="1:10" ht="6" customHeight="1">
      <c r="A73" s="40"/>
      <c r="B73" s="41"/>
      <c r="C73" s="41"/>
      <c r="D73" s="21"/>
      <c r="E73" s="22"/>
      <c r="F73" s="23"/>
      <c r="G73" s="23"/>
      <c r="H73" s="22"/>
      <c r="I73" s="24"/>
      <c r="J73" s="24"/>
    </row>
    <row r="74" spans="1:10" ht="13.5" customHeight="1">
      <c r="A74" s="40"/>
      <c r="B74" s="36" t="s">
        <v>55</v>
      </c>
      <c r="C74" s="37"/>
      <c r="D74" s="21">
        <v>1966</v>
      </c>
      <c r="E74" s="22">
        <v>10131</v>
      </c>
      <c r="F74" s="23">
        <v>4885</v>
      </c>
      <c r="G74" s="23">
        <v>5246</v>
      </c>
      <c r="H74" s="22">
        <v>4552</v>
      </c>
      <c r="I74" s="24">
        <v>1865</v>
      </c>
      <c r="J74" s="24">
        <v>2687</v>
      </c>
    </row>
    <row r="75" spans="1:10" ht="13.5" customHeight="1">
      <c r="A75" s="40"/>
      <c r="B75" s="36" t="s">
        <v>56</v>
      </c>
      <c r="C75" s="37"/>
      <c r="D75" s="21">
        <v>1160</v>
      </c>
      <c r="E75" s="22">
        <v>5867</v>
      </c>
      <c r="F75" s="23">
        <v>2843</v>
      </c>
      <c r="G75" s="23">
        <v>3024</v>
      </c>
      <c r="H75" s="22">
        <v>2521</v>
      </c>
      <c r="I75" s="24">
        <v>1014</v>
      </c>
      <c r="J75" s="24">
        <v>1507</v>
      </c>
    </row>
    <row r="76" spans="1:10" ht="13.5" customHeight="1">
      <c r="A76" s="40"/>
      <c r="B76" s="36" t="s">
        <v>57</v>
      </c>
      <c r="C76" s="37"/>
      <c r="D76" s="21">
        <v>1745</v>
      </c>
      <c r="E76" s="22">
        <v>9125</v>
      </c>
      <c r="F76" s="23">
        <v>4403</v>
      </c>
      <c r="G76" s="23">
        <v>4722</v>
      </c>
      <c r="H76" s="22">
        <v>4298</v>
      </c>
      <c r="I76" s="24">
        <v>1906</v>
      </c>
      <c r="J76" s="24">
        <v>2392</v>
      </c>
    </row>
    <row r="77" spans="1:10" ht="6" customHeight="1">
      <c r="A77" s="40"/>
      <c r="B77" s="41"/>
      <c r="C77" s="41"/>
      <c r="D77" s="21"/>
      <c r="E77" s="22"/>
      <c r="F77" s="23"/>
      <c r="G77" s="23"/>
      <c r="H77" s="22"/>
      <c r="I77" s="24"/>
      <c r="J77" s="24"/>
    </row>
    <row r="78" spans="1:10" ht="13.5" customHeight="1">
      <c r="A78" s="40"/>
      <c r="B78" s="36" t="s">
        <v>58</v>
      </c>
      <c r="C78" s="37"/>
      <c r="D78" s="21">
        <v>640</v>
      </c>
      <c r="E78" s="22">
        <v>3334</v>
      </c>
      <c r="F78" s="23">
        <v>1569</v>
      </c>
      <c r="G78" s="23">
        <v>1765</v>
      </c>
      <c r="H78" s="22">
        <v>1513</v>
      </c>
      <c r="I78" s="24">
        <v>589</v>
      </c>
      <c r="J78" s="24">
        <v>924</v>
      </c>
    </row>
    <row r="79" spans="1:10" ht="13.5" customHeight="1">
      <c r="A79" s="40"/>
      <c r="B79" s="36" t="s">
        <v>59</v>
      </c>
      <c r="C79" s="37"/>
      <c r="D79" s="21">
        <v>870</v>
      </c>
      <c r="E79" s="22">
        <v>4468</v>
      </c>
      <c r="F79" s="23">
        <v>2190</v>
      </c>
      <c r="G79" s="23">
        <v>2278</v>
      </c>
      <c r="H79" s="22">
        <v>2050</v>
      </c>
      <c r="I79" s="23">
        <v>896</v>
      </c>
      <c r="J79" s="23">
        <v>1154</v>
      </c>
    </row>
    <row r="80" spans="1:10" ht="6" customHeight="1">
      <c r="A80" s="40"/>
      <c r="B80" s="41"/>
      <c r="C80" s="41"/>
      <c r="D80" s="21"/>
      <c r="E80" s="22"/>
      <c r="F80" s="23"/>
      <c r="G80" s="23"/>
      <c r="H80" s="22"/>
      <c r="I80" s="23"/>
      <c r="J80" s="23"/>
    </row>
    <row r="81" spans="1:10" ht="13.5" customHeight="1">
      <c r="A81" s="36" t="s">
        <v>60</v>
      </c>
      <c r="B81" s="36"/>
      <c r="C81" s="41"/>
      <c r="D81" s="21">
        <f>SUM(D83:D85)</f>
        <v>3097</v>
      </c>
      <c r="E81" s="22">
        <f>SUM(F81:G81)</f>
        <v>15732</v>
      </c>
      <c r="F81" s="23">
        <f>SUM(F83:F85)</f>
        <v>7655</v>
      </c>
      <c r="G81" s="23">
        <f>SUM(G83:G85)</f>
        <v>8077</v>
      </c>
      <c r="H81" s="22">
        <f>SUM(I81:J81)</f>
        <v>7148</v>
      </c>
      <c r="I81" s="24">
        <f>SUM(I83:I85)</f>
        <v>3233</v>
      </c>
      <c r="J81" s="24">
        <f>SUM(J83:J85)</f>
        <v>3915</v>
      </c>
    </row>
    <row r="82" spans="1:10" ht="6" customHeight="1">
      <c r="A82" s="41"/>
      <c r="B82" s="41"/>
      <c r="C82" s="41"/>
      <c r="D82" s="21"/>
      <c r="E82" s="22"/>
      <c r="F82" s="23"/>
      <c r="G82" s="23"/>
      <c r="H82" s="22"/>
      <c r="I82" s="24"/>
      <c r="J82" s="24"/>
    </row>
    <row r="83" spans="1:10" ht="13.5" customHeight="1">
      <c r="A83" s="40"/>
      <c r="B83" s="36" t="s">
        <v>61</v>
      </c>
      <c r="C83" s="37"/>
      <c r="D83" s="21">
        <v>990</v>
      </c>
      <c r="E83" s="22">
        <v>5091</v>
      </c>
      <c r="F83" s="23">
        <v>2505</v>
      </c>
      <c r="G83" s="23">
        <v>2586</v>
      </c>
      <c r="H83" s="22">
        <v>2367</v>
      </c>
      <c r="I83" s="24">
        <v>1094</v>
      </c>
      <c r="J83" s="24">
        <v>1273</v>
      </c>
    </row>
    <row r="84" spans="1:10" ht="13.5" customHeight="1">
      <c r="A84" s="40"/>
      <c r="B84" s="36" t="s">
        <v>62</v>
      </c>
      <c r="C84" s="37"/>
      <c r="D84" s="21">
        <v>1255</v>
      </c>
      <c r="E84" s="22">
        <v>6316</v>
      </c>
      <c r="F84" s="23">
        <v>3069</v>
      </c>
      <c r="G84" s="23">
        <v>3247</v>
      </c>
      <c r="H84" s="22">
        <v>2837</v>
      </c>
      <c r="I84" s="24">
        <v>1284</v>
      </c>
      <c r="J84" s="24">
        <v>1553</v>
      </c>
    </row>
    <row r="85" spans="1:10" ht="13.5" customHeight="1">
      <c r="A85" s="40"/>
      <c r="B85" s="36" t="s">
        <v>63</v>
      </c>
      <c r="C85" s="37"/>
      <c r="D85" s="21">
        <v>852</v>
      </c>
      <c r="E85" s="22">
        <v>4325</v>
      </c>
      <c r="F85" s="23">
        <v>2081</v>
      </c>
      <c r="G85" s="23">
        <v>2244</v>
      </c>
      <c r="H85" s="22">
        <v>1944</v>
      </c>
      <c r="I85" s="23">
        <v>855</v>
      </c>
      <c r="J85" s="23">
        <v>1089</v>
      </c>
    </row>
    <row r="86" spans="1:10" ht="6" customHeight="1">
      <c r="A86" s="40"/>
      <c r="B86" s="41"/>
      <c r="C86" s="41"/>
      <c r="D86" s="21"/>
      <c r="E86" s="22"/>
      <c r="F86" s="23"/>
      <c r="G86" s="23"/>
      <c r="H86" s="22"/>
      <c r="I86" s="23"/>
      <c r="J86" s="23"/>
    </row>
    <row r="87" spans="1:10" ht="13.5" customHeight="1">
      <c r="A87" s="36" t="s">
        <v>64</v>
      </c>
      <c r="B87" s="36"/>
      <c r="C87" s="41"/>
      <c r="D87" s="21">
        <f>SUM(D89:D90)</f>
        <v>5529</v>
      </c>
      <c r="E87" s="22">
        <f>SUM(F87:G87)</f>
        <v>29896</v>
      </c>
      <c r="F87" s="23">
        <f>SUM(F89:F90)</f>
        <v>14530</v>
      </c>
      <c r="G87" s="23">
        <f>SUM(G89:G90)</f>
        <v>15366</v>
      </c>
      <c r="H87" s="22">
        <f>SUM(I87:J87)</f>
        <v>12107</v>
      </c>
      <c r="I87" s="24">
        <f>SUM(I89:I90)</f>
        <v>5141</v>
      </c>
      <c r="J87" s="24">
        <f>SUM(J89:J90)</f>
        <v>6966</v>
      </c>
    </row>
    <row r="88" spans="1:10" ht="6" customHeight="1">
      <c r="A88" s="41"/>
      <c r="B88" s="41"/>
      <c r="C88" s="41"/>
      <c r="D88" s="21"/>
      <c r="E88" s="22"/>
      <c r="F88" s="23"/>
      <c r="G88" s="23"/>
      <c r="H88" s="22"/>
      <c r="I88" s="24"/>
      <c r="J88" s="24"/>
    </row>
    <row r="89" spans="1:10" ht="13.5" customHeight="1">
      <c r="A89" s="40"/>
      <c r="B89" s="36" t="s">
        <v>65</v>
      </c>
      <c r="C89" s="37"/>
      <c r="D89" s="21">
        <v>2416</v>
      </c>
      <c r="E89" s="22">
        <v>12983</v>
      </c>
      <c r="F89" s="23">
        <v>6307</v>
      </c>
      <c r="G89" s="23">
        <v>6676</v>
      </c>
      <c r="H89" s="22">
        <v>5237</v>
      </c>
      <c r="I89" s="24">
        <v>2245</v>
      </c>
      <c r="J89" s="24">
        <v>2992</v>
      </c>
    </row>
    <row r="90" spans="1:10" ht="13.5" customHeight="1">
      <c r="A90" s="40"/>
      <c r="B90" s="36" t="s">
        <v>66</v>
      </c>
      <c r="C90" s="37"/>
      <c r="D90" s="21">
        <v>3113</v>
      </c>
      <c r="E90" s="22">
        <v>16913</v>
      </c>
      <c r="F90" s="23">
        <v>8223</v>
      </c>
      <c r="G90" s="23">
        <v>8690</v>
      </c>
      <c r="H90" s="22">
        <v>6870</v>
      </c>
      <c r="I90" s="23">
        <v>2896</v>
      </c>
      <c r="J90" s="23">
        <v>3974</v>
      </c>
    </row>
    <row r="91" spans="1:10" ht="6" customHeight="1">
      <c r="A91" s="40"/>
      <c r="B91" s="41"/>
      <c r="C91" s="41"/>
      <c r="D91" s="21"/>
      <c r="E91" s="22"/>
      <c r="F91" s="23"/>
      <c r="G91" s="23"/>
      <c r="H91" s="22"/>
      <c r="I91" s="23"/>
      <c r="J91" s="23"/>
    </row>
    <row r="92" spans="1:10" ht="13.5" customHeight="1">
      <c r="A92" s="36" t="s">
        <v>67</v>
      </c>
      <c r="B92" s="36"/>
      <c r="C92" s="41"/>
      <c r="D92" s="21">
        <f>SUM(D94:D99)</f>
        <v>3541</v>
      </c>
      <c r="E92" s="22">
        <f>SUM(F92:G92)</f>
        <v>20227</v>
      </c>
      <c r="F92" s="23">
        <f>SUM(F94:F99)</f>
        <v>9971</v>
      </c>
      <c r="G92" s="23">
        <f>SUM(G94:G99)</f>
        <v>10256</v>
      </c>
      <c r="H92" s="22">
        <f>SUM(I92:J92)</f>
        <v>7291</v>
      </c>
      <c r="I92" s="24">
        <f>SUM(I94:I99)</f>
        <v>2732</v>
      </c>
      <c r="J92" s="24">
        <f>SUM(J94:J99)</f>
        <v>4559</v>
      </c>
    </row>
    <row r="93" spans="1:10" ht="6" customHeight="1">
      <c r="A93" s="41"/>
      <c r="B93" s="41"/>
      <c r="C93" s="41"/>
      <c r="D93" s="21"/>
      <c r="E93" s="22"/>
      <c r="F93" s="23"/>
      <c r="G93" s="23"/>
      <c r="H93" s="22"/>
      <c r="I93" s="24"/>
      <c r="J93" s="24"/>
    </row>
    <row r="94" spans="1:10" ht="13.5" customHeight="1">
      <c r="A94" s="40"/>
      <c r="B94" s="36" t="s">
        <v>68</v>
      </c>
      <c r="C94" s="37"/>
      <c r="D94" s="21">
        <v>450</v>
      </c>
      <c r="E94" s="22">
        <v>2515</v>
      </c>
      <c r="F94" s="23">
        <v>1253</v>
      </c>
      <c r="G94" s="23">
        <v>1262</v>
      </c>
      <c r="H94" s="22">
        <v>825</v>
      </c>
      <c r="I94" s="24">
        <v>266</v>
      </c>
      <c r="J94" s="24">
        <v>559</v>
      </c>
    </row>
    <row r="95" spans="1:10" ht="13.5" customHeight="1">
      <c r="A95" s="40"/>
      <c r="B95" s="36" t="s">
        <v>69</v>
      </c>
      <c r="C95" s="37"/>
      <c r="D95" s="21">
        <v>394</v>
      </c>
      <c r="E95" s="22">
        <v>2223</v>
      </c>
      <c r="F95" s="23">
        <v>1112</v>
      </c>
      <c r="G95" s="23">
        <v>1111</v>
      </c>
      <c r="H95" s="22">
        <v>832</v>
      </c>
      <c r="I95" s="24">
        <v>328</v>
      </c>
      <c r="J95" s="24">
        <v>504</v>
      </c>
    </row>
    <row r="96" spans="1:10" ht="13.5" customHeight="1">
      <c r="A96" s="40"/>
      <c r="B96" s="36" t="s">
        <v>70</v>
      </c>
      <c r="C96" s="37"/>
      <c r="D96" s="21">
        <v>363</v>
      </c>
      <c r="E96" s="22">
        <v>2134</v>
      </c>
      <c r="F96" s="23">
        <v>1085</v>
      </c>
      <c r="G96" s="23">
        <v>1049</v>
      </c>
      <c r="H96" s="22">
        <v>762</v>
      </c>
      <c r="I96" s="24">
        <v>289</v>
      </c>
      <c r="J96" s="24">
        <v>473</v>
      </c>
    </row>
    <row r="97" spans="1:10" ht="6" customHeight="1">
      <c r="A97" s="40"/>
      <c r="B97" s="41"/>
      <c r="C97" s="41"/>
      <c r="D97" s="21"/>
      <c r="E97" s="22"/>
      <c r="F97" s="23"/>
      <c r="G97" s="23"/>
      <c r="H97" s="22"/>
      <c r="I97" s="24"/>
      <c r="J97" s="24"/>
    </row>
    <row r="98" spans="1:10" ht="13.5" customHeight="1">
      <c r="A98" s="40"/>
      <c r="B98" s="36" t="s">
        <v>71</v>
      </c>
      <c r="C98" s="37"/>
      <c r="D98" s="21">
        <v>766</v>
      </c>
      <c r="E98" s="22">
        <v>4462</v>
      </c>
      <c r="F98" s="23">
        <v>2194</v>
      </c>
      <c r="G98" s="23">
        <v>2268</v>
      </c>
      <c r="H98" s="22">
        <v>1535</v>
      </c>
      <c r="I98" s="24">
        <v>567</v>
      </c>
      <c r="J98" s="24">
        <v>968</v>
      </c>
    </row>
    <row r="99" spans="1:10" ht="13.5" customHeight="1">
      <c r="A99" s="40"/>
      <c r="B99" s="36" t="s">
        <v>72</v>
      </c>
      <c r="C99" s="37"/>
      <c r="D99" s="21">
        <v>1568</v>
      </c>
      <c r="E99" s="22">
        <v>8893</v>
      </c>
      <c r="F99" s="23">
        <v>4327</v>
      </c>
      <c r="G99" s="23">
        <v>4566</v>
      </c>
      <c r="H99" s="22">
        <v>3337</v>
      </c>
      <c r="I99" s="23">
        <v>1282</v>
      </c>
      <c r="J99" s="23">
        <v>2055</v>
      </c>
    </row>
    <row r="100" spans="1:10" ht="6" customHeight="1">
      <c r="A100" s="40"/>
      <c r="B100" s="41"/>
      <c r="C100" s="41"/>
      <c r="D100" s="21"/>
      <c r="E100" s="22"/>
      <c r="F100" s="23"/>
      <c r="G100" s="23"/>
      <c r="H100" s="22"/>
      <c r="I100" s="23"/>
      <c r="J100" s="23"/>
    </row>
    <row r="101" spans="1:10" ht="13.5" customHeight="1">
      <c r="A101" s="36" t="s">
        <v>73</v>
      </c>
      <c r="B101" s="36"/>
      <c r="C101" s="41"/>
      <c r="D101" s="21">
        <f>SUM(D103:D107)</f>
        <v>5167</v>
      </c>
      <c r="E101" s="22">
        <f>SUM(F101:G101)</f>
        <v>25680</v>
      </c>
      <c r="F101" s="23">
        <f>SUM(F103:F107)</f>
        <v>12406</v>
      </c>
      <c r="G101" s="23">
        <f>SUM(G103:G107)</f>
        <v>13274</v>
      </c>
      <c r="H101" s="22">
        <f>SUM(I101:J101)</f>
        <v>9795</v>
      </c>
      <c r="I101" s="24">
        <f>SUM(I103:I107)</f>
        <v>3414</v>
      </c>
      <c r="J101" s="24">
        <f>SUM(J103:J107)</f>
        <v>6381</v>
      </c>
    </row>
    <row r="102" spans="1:10" ht="6" customHeight="1">
      <c r="A102" s="41"/>
      <c r="B102" s="41"/>
      <c r="C102" s="41"/>
      <c r="D102" s="21"/>
      <c r="E102" s="22"/>
      <c r="F102" s="23"/>
      <c r="G102" s="23"/>
      <c r="H102" s="22"/>
      <c r="I102" s="24"/>
      <c r="J102" s="24"/>
    </row>
    <row r="103" spans="1:10" ht="13.5" customHeight="1">
      <c r="A103" s="40"/>
      <c r="B103" s="36" t="s">
        <v>74</v>
      </c>
      <c r="C103" s="37"/>
      <c r="D103" s="21">
        <v>1367</v>
      </c>
      <c r="E103" s="22">
        <v>6106</v>
      </c>
      <c r="F103" s="23">
        <v>2901</v>
      </c>
      <c r="G103" s="23">
        <v>3205</v>
      </c>
      <c r="H103" s="22">
        <v>2822</v>
      </c>
      <c r="I103" s="24">
        <v>1043</v>
      </c>
      <c r="J103" s="24">
        <v>1779</v>
      </c>
    </row>
    <row r="104" spans="1:10" ht="13.5" customHeight="1">
      <c r="A104" s="40"/>
      <c r="B104" s="36" t="s">
        <v>75</v>
      </c>
      <c r="C104" s="37"/>
      <c r="D104" s="21">
        <v>1160</v>
      </c>
      <c r="E104" s="22">
        <v>5773</v>
      </c>
      <c r="F104" s="23">
        <v>2755</v>
      </c>
      <c r="G104" s="23">
        <v>3018</v>
      </c>
      <c r="H104" s="22">
        <v>2117</v>
      </c>
      <c r="I104" s="24">
        <v>676</v>
      </c>
      <c r="J104" s="24">
        <v>1441</v>
      </c>
    </row>
    <row r="105" spans="1:10" ht="13.5" customHeight="1">
      <c r="A105" s="40"/>
      <c r="B105" s="36" t="s">
        <v>76</v>
      </c>
      <c r="C105" s="37"/>
      <c r="D105" s="21">
        <v>1606</v>
      </c>
      <c r="E105" s="22">
        <v>8347</v>
      </c>
      <c r="F105" s="23">
        <v>4067</v>
      </c>
      <c r="G105" s="23">
        <v>4280</v>
      </c>
      <c r="H105" s="22">
        <v>2871</v>
      </c>
      <c r="I105" s="24">
        <v>961</v>
      </c>
      <c r="J105" s="24">
        <v>1910</v>
      </c>
    </row>
    <row r="106" spans="1:10" ht="6" customHeight="1">
      <c r="A106" s="40"/>
      <c r="B106" s="41"/>
      <c r="C106" s="41"/>
      <c r="D106" s="21"/>
      <c r="E106" s="22"/>
      <c r="F106" s="23"/>
      <c r="G106" s="23"/>
      <c r="H106" s="22"/>
      <c r="I106" s="24"/>
      <c r="J106" s="24"/>
    </row>
    <row r="107" spans="1:10" ht="13.5" customHeight="1">
      <c r="A107" s="40"/>
      <c r="B107" s="36" t="s">
        <v>77</v>
      </c>
      <c r="C107" s="37"/>
      <c r="D107" s="21">
        <v>1034</v>
      </c>
      <c r="E107" s="22">
        <v>5454</v>
      </c>
      <c r="F107" s="23">
        <v>2683</v>
      </c>
      <c r="G107" s="23">
        <v>2771</v>
      </c>
      <c r="H107" s="22">
        <v>1985</v>
      </c>
      <c r="I107" s="23">
        <v>734</v>
      </c>
      <c r="J107" s="23">
        <v>1251</v>
      </c>
    </row>
    <row r="108" spans="1:10" ht="6" customHeight="1">
      <c r="A108" s="40"/>
      <c r="B108" s="41"/>
      <c r="C108" s="41"/>
      <c r="D108" s="21"/>
      <c r="E108" s="22"/>
      <c r="F108" s="23"/>
      <c r="G108" s="23"/>
      <c r="H108" s="22"/>
      <c r="I108" s="23"/>
      <c r="J108" s="23"/>
    </row>
    <row r="109" spans="1:10" ht="13.5" customHeight="1">
      <c r="A109" s="36" t="s">
        <v>78</v>
      </c>
      <c r="B109" s="36"/>
      <c r="C109" s="41"/>
      <c r="D109" s="21">
        <f aca="true" t="shared" si="5" ref="D109:J109">SUM(D111:D117)</f>
        <v>12778</v>
      </c>
      <c r="E109" s="22">
        <f t="shared" si="5"/>
        <v>57279</v>
      </c>
      <c r="F109" s="22">
        <f t="shared" si="5"/>
        <v>27063</v>
      </c>
      <c r="G109" s="22">
        <f t="shared" si="5"/>
        <v>30216</v>
      </c>
      <c r="H109" s="22">
        <f t="shared" si="5"/>
        <v>32133</v>
      </c>
      <c r="I109" s="22">
        <f t="shared" si="5"/>
        <v>12893</v>
      </c>
      <c r="J109" s="22">
        <f t="shared" si="5"/>
        <v>19240</v>
      </c>
    </row>
    <row r="110" spans="1:10" ht="6" customHeight="1">
      <c r="A110" s="41"/>
      <c r="B110" s="41"/>
      <c r="C110" s="41"/>
      <c r="D110" s="21"/>
      <c r="E110" s="22"/>
      <c r="F110" s="23"/>
      <c r="G110" s="23"/>
      <c r="H110" s="22"/>
      <c r="I110" s="24"/>
      <c r="J110" s="24"/>
    </row>
    <row r="111" spans="1:10" ht="13.5" customHeight="1">
      <c r="A111" s="40"/>
      <c r="B111" s="36" t="s">
        <v>79</v>
      </c>
      <c r="C111" s="37"/>
      <c r="D111" s="21">
        <v>1721</v>
      </c>
      <c r="E111" s="22">
        <v>8189</v>
      </c>
      <c r="F111" s="23">
        <v>3961</v>
      </c>
      <c r="G111" s="23">
        <v>4228</v>
      </c>
      <c r="H111" s="22">
        <v>3661</v>
      </c>
      <c r="I111" s="24">
        <v>1422</v>
      </c>
      <c r="J111" s="24">
        <v>2239</v>
      </c>
    </row>
    <row r="112" spans="1:10" ht="13.5" customHeight="1">
      <c r="A112" s="40"/>
      <c r="B112" s="36" t="s">
        <v>80</v>
      </c>
      <c r="C112" s="37"/>
      <c r="D112" s="21">
        <v>2501</v>
      </c>
      <c r="E112" s="23">
        <v>11774</v>
      </c>
      <c r="F112" s="23">
        <v>5648</v>
      </c>
      <c r="G112" s="23">
        <v>6126</v>
      </c>
      <c r="H112" s="23">
        <v>5515</v>
      </c>
      <c r="I112" s="23">
        <v>2312</v>
      </c>
      <c r="J112" s="23">
        <v>3203</v>
      </c>
    </row>
    <row r="113" spans="1:10" ht="13.5" customHeight="1">
      <c r="A113" s="40"/>
      <c r="B113" s="43" t="s">
        <v>81</v>
      </c>
      <c r="C113" s="43"/>
      <c r="D113" s="21">
        <v>1298</v>
      </c>
      <c r="E113" s="23">
        <v>5619</v>
      </c>
      <c r="F113" s="23">
        <v>2623</v>
      </c>
      <c r="G113" s="23">
        <v>2996</v>
      </c>
      <c r="H113" s="23">
        <v>2585</v>
      </c>
      <c r="I113" s="23">
        <v>995</v>
      </c>
      <c r="J113" s="23">
        <v>1590</v>
      </c>
    </row>
    <row r="114" spans="1:10" ht="6" customHeight="1">
      <c r="A114" s="40"/>
      <c r="B114" s="44"/>
      <c r="C114" s="44"/>
      <c r="D114" s="21"/>
      <c r="E114" s="23"/>
      <c r="F114" s="23"/>
      <c r="G114" s="23"/>
      <c r="H114" s="23"/>
      <c r="I114" s="23"/>
      <c r="J114" s="23"/>
    </row>
    <row r="115" spans="1:10" ht="13.5" customHeight="1">
      <c r="A115" s="40"/>
      <c r="B115" s="43" t="s">
        <v>82</v>
      </c>
      <c r="C115" s="43"/>
      <c r="D115" s="21">
        <v>4044</v>
      </c>
      <c r="E115" s="23">
        <v>17349</v>
      </c>
      <c r="F115" s="23">
        <v>8142</v>
      </c>
      <c r="G115" s="23">
        <v>9207</v>
      </c>
      <c r="H115" s="23">
        <v>13101</v>
      </c>
      <c r="I115" s="23">
        <v>5073</v>
      </c>
      <c r="J115" s="23">
        <v>8028</v>
      </c>
    </row>
    <row r="116" spans="1:10" ht="13.5" customHeight="1">
      <c r="A116" s="40"/>
      <c r="B116" s="43" t="s">
        <v>83</v>
      </c>
      <c r="C116" s="43"/>
      <c r="D116" s="21">
        <v>1799</v>
      </c>
      <c r="E116" s="23">
        <v>8096</v>
      </c>
      <c r="F116" s="23">
        <v>3775</v>
      </c>
      <c r="G116" s="23">
        <v>4321</v>
      </c>
      <c r="H116" s="23">
        <v>4585</v>
      </c>
      <c r="I116" s="23">
        <v>2117</v>
      </c>
      <c r="J116" s="23">
        <v>2468</v>
      </c>
    </row>
    <row r="117" spans="1:10" ht="13.5" customHeight="1">
      <c r="A117" s="40"/>
      <c r="B117" s="43" t="s">
        <v>84</v>
      </c>
      <c r="C117" s="45"/>
      <c r="D117" s="21">
        <v>1415</v>
      </c>
      <c r="E117" s="23">
        <v>6252</v>
      </c>
      <c r="F117" s="23">
        <v>2914</v>
      </c>
      <c r="G117" s="23">
        <v>3338</v>
      </c>
      <c r="H117" s="23">
        <v>2686</v>
      </c>
      <c r="I117" s="23">
        <v>974</v>
      </c>
      <c r="J117" s="23">
        <v>1712</v>
      </c>
    </row>
    <row r="118" spans="1:10" ht="6" customHeight="1">
      <c r="A118" s="46"/>
      <c r="B118" s="46"/>
      <c r="C118" s="46"/>
      <c r="D118" s="47"/>
      <c r="E118" s="48"/>
      <c r="F118" s="48"/>
      <c r="G118" s="48"/>
      <c r="H118" s="48"/>
      <c r="I118" s="48"/>
      <c r="J118" s="48"/>
    </row>
    <row r="119" spans="2:8" ht="12" customHeight="1">
      <c r="B119" s="7"/>
      <c r="C119" s="7"/>
      <c r="F119" s="7"/>
      <c r="G119" s="7"/>
      <c r="H119" s="7"/>
    </row>
    <row r="120" spans="2:8" ht="12" customHeight="1">
      <c r="B120" s="7"/>
      <c r="C120" s="7"/>
      <c r="F120" s="7"/>
      <c r="G120" s="7"/>
      <c r="H120" s="7"/>
    </row>
    <row r="121" spans="2:8" ht="12" customHeight="1">
      <c r="B121" s="7"/>
      <c r="C121" s="7"/>
      <c r="F121" s="7"/>
      <c r="G121" s="7"/>
      <c r="H121" s="7"/>
    </row>
    <row r="122" spans="2:8" ht="12" customHeight="1">
      <c r="B122" s="7"/>
      <c r="C122" s="7"/>
      <c r="F122" s="7"/>
      <c r="G122" s="7"/>
      <c r="H122" s="7"/>
    </row>
    <row r="123" spans="2:8" ht="12" customHeight="1">
      <c r="B123" s="7"/>
      <c r="C123" s="7"/>
      <c r="F123" s="7"/>
      <c r="G123" s="7"/>
      <c r="H123" s="7"/>
    </row>
    <row r="124" spans="2:8" ht="12" customHeight="1">
      <c r="B124" s="7"/>
      <c r="C124" s="7"/>
      <c r="F124" s="7"/>
      <c r="G124" s="7"/>
      <c r="H124" s="7"/>
    </row>
    <row r="125" spans="2:8" ht="12" customHeight="1">
      <c r="B125" s="7"/>
      <c r="C125" s="7"/>
      <c r="F125" s="7"/>
      <c r="G125" s="7"/>
      <c r="H125" s="7"/>
    </row>
    <row r="126" spans="2:8" ht="12" customHeight="1">
      <c r="B126" s="7"/>
      <c r="C126" s="7"/>
      <c r="F126" s="7"/>
      <c r="G126" s="7"/>
      <c r="H126" s="7"/>
    </row>
    <row r="127" spans="2:8" ht="12" customHeight="1">
      <c r="B127" s="7"/>
      <c r="C127" s="7"/>
      <c r="F127" s="7"/>
      <c r="G127" s="7"/>
      <c r="H127" s="7"/>
    </row>
    <row r="128" spans="2:8" ht="12" customHeight="1">
      <c r="B128" s="7"/>
      <c r="C128" s="7"/>
      <c r="F128" s="7"/>
      <c r="G128" s="7"/>
      <c r="H128" s="7"/>
    </row>
    <row r="129" spans="2:8" ht="12" customHeight="1">
      <c r="B129" s="7"/>
      <c r="C129" s="7"/>
      <c r="F129" s="7"/>
      <c r="G129" s="7"/>
      <c r="H129" s="7"/>
    </row>
    <row r="130" spans="2:8" ht="12" customHeight="1">
      <c r="B130" s="7"/>
      <c r="C130" s="7"/>
      <c r="F130" s="7"/>
      <c r="G130" s="7"/>
      <c r="H130" s="7"/>
    </row>
    <row r="131" spans="2:8" ht="12" customHeight="1">
      <c r="B131" s="7"/>
      <c r="C131" s="7"/>
      <c r="F131" s="7"/>
      <c r="G131" s="7"/>
      <c r="H131" s="7"/>
    </row>
    <row r="132" spans="2:8" ht="12" customHeight="1">
      <c r="B132" s="7"/>
      <c r="C132" s="7"/>
      <c r="F132" s="7"/>
      <c r="G132" s="7"/>
      <c r="H132" s="7"/>
    </row>
    <row r="133" spans="2:8" ht="12" customHeight="1">
      <c r="B133" s="7"/>
      <c r="C133" s="7"/>
      <c r="F133" s="7"/>
      <c r="G133" s="7"/>
      <c r="H133" s="7"/>
    </row>
    <row r="134" spans="2:8" ht="12" customHeight="1">
      <c r="B134" s="7"/>
      <c r="C134" s="7"/>
      <c r="F134" s="7"/>
      <c r="G134" s="7"/>
      <c r="H134" s="7"/>
    </row>
    <row r="135" spans="2:8" ht="12" customHeight="1">
      <c r="B135" s="7"/>
      <c r="C135" s="7"/>
      <c r="F135" s="7"/>
      <c r="G135" s="7"/>
      <c r="H135" s="7"/>
    </row>
    <row r="136" spans="2:8" ht="12" customHeight="1">
      <c r="B136" s="7"/>
      <c r="C136" s="7"/>
      <c r="F136" s="7"/>
      <c r="G136" s="7"/>
      <c r="H136" s="7"/>
    </row>
    <row r="137" spans="2:8" ht="12" customHeight="1">
      <c r="B137" s="7"/>
      <c r="C137" s="7"/>
      <c r="F137" s="7"/>
      <c r="G137" s="7"/>
      <c r="H137" s="7"/>
    </row>
    <row r="138" spans="2:8" ht="12" customHeight="1">
      <c r="B138" s="7"/>
      <c r="C138" s="7"/>
      <c r="F138" s="7"/>
      <c r="G138" s="7"/>
      <c r="H138" s="7"/>
    </row>
    <row r="139" spans="2:8" ht="12" customHeight="1">
      <c r="B139" s="7"/>
      <c r="C139" s="7"/>
      <c r="F139" s="7"/>
      <c r="G139" s="7"/>
      <c r="H139" s="7"/>
    </row>
    <row r="140" spans="2:8" ht="12" customHeight="1">
      <c r="B140" s="7"/>
      <c r="C140" s="7"/>
      <c r="F140" s="7"/>
      <c r="G140" s="7"/>
      <c r="H140" s="7"/>
    </row>
    <row r="141" spans="2:8" ht="12" customHeight="1">
      <c r="B141" s="7"/>
      <c r="C141" s="7"/>
      <c r="F141" s="7"/>
      <c r="G141" s="7"/>
      <c r="H141" s="7"/>
    </row>
    <row r="142" spans="2:8" ht="12" customHeight="1">
      <c r="B142" s="7"/>
      <c r="C142" s="7"/>
      <c r="F142" s="7"/>
      <c r="G142" s="7"/>
      <c r="H142" s="7"/>
    </row>
    <row r="143" spans="2:8" ht="12" customHeight="1">
      <c r="B143" s="7"/>
      <c r="C143" s="7"/>
      <c r="F143" s="7"/>
      <c r="G143" s="7"/>
      <c r="H143" s="7"/>
    </row>
    <row r="144" spans="2:8" ht="12" customHeight="1">
      <c r="B144" s="7"/>
      <c r="C144" s="7"/>
      <c r="F144" s="7"/>
      <c r="G144" s="7"/>
      <c r="H144" s="7"/>
    </row>
    <row r="145" spans="2:8" ht="12" customHeight="1">
      <c r="B145" s="7"/>
      <c r="C145" s="7"/>
      <c r="F145" s="7"/>
      <c r="G145" s="7"/>
      <c r="H145" s="7"/>
    </row>
    <row r="146" spans="2:8" ht="12" customHeight="1">
      <c r="B146" s="7"/>
      <c r="C146" s="7"/>
      <c r="F146" s="7"/>
      <c r="G146" s="7"/>
      <c r="H146" s="7"/>
    </row>
    <row r="147" spans="2:8" ht="12" customHeight="1">
      <c r="B147" s="7"/>
      <c r="C147" s="7"/>
      <c r="F147" s="7"/>
      <c r="G147" s="7"/>
      <c r="H147" s="7"/>
    </row>
    <row r="148" spans="2:8" ht="12" customHeight="1">
      <c r="B148" s="7"/>
      <c r="C148" s="7"/>
      <c r="F148" s="7"/>
      <c r="G148" s="7"/>
      <c r="H148" s="7"/>
    </row>
    <row r="149" spans="2:8" ht="12" customHeight="1">
      <c r="B149" s="7"/>
      <c r="C149" s="7"/>
      <c r="F149" s="7"/>
      <c r="G149" s="7"/>
      <c r="H149" s="7"/>
    </row>
    <row r="150" spans="2:8" ht="12" customHeight="1">
      <c r="B150" s="7"/>
      <c r="C150" s="7"/>
      <c r="F150" s="7"/>
      <c r="G150" s="7"/>
      <c r="H150" s="7"/>
    </row>
    <row r="151" spans="2:8" ht="12" customHeight="1">
      <c r="B151" s="7"/>
      <c r="C151" s="7"/>
      <c r="F151" s="7"/>
      <c r="G151" s="7"/>
      <c r="H151" s="7"/>
    </row>
    <row r="152" spans="2:8" ht="12" customHeight="1">
      <c r="B152" s="7"/>
      <c r="C152" s="7"/>
      <c r="F152" s="7"/>
      <c r="G152" s="7"/>
      <c r="H152" s="7"/>
    </row>
    <row r="153" spans="2:8" ht="12" customHeight="1">
      <c r="B153" s="7"/>
      <c r="C153" s="7"/>
      <c r="F153" s="7"/>
      <c r="G153" s="7"/>
      <c r="H153" s="7"/>
    </row>
    <row r="154" spans="2:8" ht="12" customHeight="1">
      <c r="B154" s="7"/>
      <c r="C154" s="7"/>
      <c r="F154" s="7"/>
      <c r="G154" s="7"/>
      <c r="H154" s="7"/>
    </row>
    <row r="155" spans="2:8" ht="12" customHeight="1">
      <c r="B155" s="7"/>
      <c r="C155" s="7"/>
      <c r="F155" s="7"/>
      <c r="G155" s="7"/>
      <c r="H155" s="7"/>
    </row>
    <row r="156" spans="2:8" ht="12" customHeight="1">
      <c r="B156" s="7"/>
      <c r="C156" s="7"/>
      <c r="F156" s="7"/>
      <c r="G156" s="7"/>
      <c r="H156" s="7"/>
    </row>
    <row r="157" spans="2:8" ht="12" customHeight="1">
      <c r="B157" s="7"/>
      <c r="C157" s="7"/>
      <c r="F157" s="7"/>
      <c r="G157" s="7"/>
      <c r="H157" s="7"/>
    </row>
    <row r="158" spans="2:8" ht="12" customHeight="1">
      <c r="B158" s="7"/>
      <c r="C158" s="7"/>
      <c r="F158" s="7"/>
      <c r="G158" s="7"/>
      <c r="H158" s="7"/>
    </row>
    <row r="159" spans="2:8" ht="12" customHeight="1">
      <c r="B159" s="7"/>
      <c r="C159" s="7"/>
      <c r="F159" s="7"/>
      <c r="G159" s="7"/>
      <c r="H159" s="7"/>
    </row>
    <row r="160" spans="2:8" ht="12" customHeight="1">
      <c r="B160" s="7"/>
      <c r="C160" s="7"/>
      <c r="F160" s="7"/>
      <c r="G160" s="7"/>
      <c r="H160" s="7"/>
    </row>
    <row r="161" spans="2:8" ht="12" customHeight="1">
      <c r="B161" s="7"/>
      <c r="C161" s="7"/>
      <c r="F161" s="7"/>
      <c r="G161" s="7"/>
      <c r="H161" s="7"/>
    </row>
    <row r="162" spans="2:8" ht="12" customHeight="1">
      <c r="B162" s="7"/>
      <c r="C162" s="7"/>
      <c r="F162" s="7"/>
      <c r="G162" s="7"/>
      <c r="H162" s="7"/>
    </row>
    <row r="163" spans="2:8" ht="12" customHeight="1">
      <c r="B163" s="7"/>
      <c r="C163" s="7"/>
      <c r="F163" s="7"/>
      <c r="G163" s="7"/>
      <c r="H163" s="7"/>
    </row>
    <row r="164" spans="2:8" ht="12" customHeight="1">
      <c r="B164" s="7"/>
      <c r="C164" s="7"/>
      <c r="F164" s="7"/>
      <c r="G164" s="7"/>
      <c r="H164" s="7"/>
    </row>
    <row r="165" spans="2:8" ht="12" customHeight="1">
      <c r="B165" s="7"/>
      <c r="C165" s="7"/>
      <c r="F165" s="7"/>
      <c r="G165" s="7"/>
      <c r="H165" s="7"/>
    </row>
    <row r="166" spans="2:8" ht="12" customHeight="1">
      <c r="B166" s="7"/>
      <c r="C166" s="7"/>
      <c r="F166" s="7"/>
      <c r="G166" s="7"/>
      <c r="H166" s="7"/>
    </row>
    <row r="167" spans="2:3" ht="12" customHeight="1">
      <c r="B167" s="7"/>
      <c r="C167" s="7"/>
    </row>
    <row r="168" spans="2:3" ht="12" customHeight="1">
      <c r="B168" s="7"/>
      <c r="C168" s="7"/>
    </row>
    <row r="169" spans="2:3" ht="12" customHeight="1">
      <c r="B169" s="7"/>
      <c r="C169" s="7"/>
    </row>
    <row r="170" spans="2:3" ht="12" customHeight="1">
      <c r="B170" s="7"/>
      <c r="C170" s="7"/>
    </row>
    <row r="171" spans="2:3" ht="12" customHeight="1">
      <c r="B171" s="7"/>
      <c r="C171" s="7"/>
    </row>
    <row r="172" spans="2:3" ht="12" customHeight="1">
      <c r="B172" s="7"/>
      <c r="C172" s="7"/>
    </row>
    <row r="173" spans="2:3" ht="12" customHeight="1">
      <c r="B173" s="7"/>
      <c r="C173" s="7"/>
    </row>
    <row r="174" spans="2:3" ht="12" customHeight="1">
      <c r="B174" s="7"/>
      <c r="C174" s="7"/>
    </row>
    <row r="175" spans="2:3" ht="12" customHeight="1">
      <c r="B175" s="7"/>
      <c r="C175" s="7"/>
    </row>
    <row r="176" spans="2:3" ht="12" customHeight="1">
      <c r="B176" s="7"/>
      <c r="C176" s="7"/>
    </row>
    <row r="177" spans="2:3" ht="12" customHeight="1">
      <c r="B177" s="7"/>
      <c r="C177" s="7"/>
    </row>
    <row r="178" spans="2:3" ht="12" customHeight="1">
      <c r="B178" s="7"/>
      <c r="C178" s="7"/>
    </row>
    <row r="179" spans="2:3" ht="12" customHeight="1">
      <c r="B179" s="7"/>
      <c r="C179" s="7"/>
    </row>
  </sheetData>
  <sheetProtection/>
  <mergeCells count="79">
    <mergeCell ref="B117:C117"/>
    <mergeCell ref="A109:B109"/>
    <mergeCell ref="B111:C111"/>
    <mergeCell ref="B112:C112"/>
    <mergeCell ref="B113:C113"/>
    <mergeCell ref="B115:C115"/>
    <mergeCell ref="B116:C116"/>
    <mergeCell ref="B99:C99"/>
    <mergeCell ref="A101:B101"/>
    <mergeCell ref="B103:C103"/>
    <mergeCell ref="B104:C104"/>
    <mergeCell ref="B105:C105"/>
    <mergeCell ref="B107:C107"/>
    <mergeCell ref="B90:C90"/>
    <mergeCell ref="A92:B92"/>
    <mergeCell ref="B94:C94"/>
    <mergeCell ref="B95:C95"/>
    <mergeCell ref="B96:C96"/>
    <mergeCell ref="B98:C98"/>
    <mergeCell ref="A81:B81"/>
    <mergeCell ref="B83:C83"/>
    <mergeCell ref="B84:C84"/>
    <mergeCell ref="B85:C85"/>
    <mergeCell ref="A87:B87"/>
    <mergeCell ref="B89:C89"/>
    <mergeCell ref="B72:C72"/>
    <mergeCell ref="B74:C74"/>
    <mergeCell ref="B75:C75"/>
    <mergeCell ref="B76:C76"/>
    <mergeCell ref="B78:C78"/>
    <mergeCell ref="B79:C79"/>
    <mergeCell ref="B63:C63"/>
    <mergeCell ref="B65:C65"/>
    <mergeCell ref="B66:C66"/>
    <mergeCell ref="A68:B68"/>
    <mergeCell ref="B70:C70"/>
    <mergeCell ref="B71:C71"/>
    <mergeCell ref="A55:B55"/>
    <mergeCell ref="B57:C57"/>
    <mergeCell ref="B58:C58"/>
    <mergeCell ref="B59:C59"/>
    <mergeCell ref="B61:C61"/>
    <mergeCell ref="B62:C62"/>
    <mergeCell ref="B45:C45"/>
    <mergeCell ref="B46:C46"/>
    <mergeCell ref="B47:C47"/>
    <mergeCell ref="B49:C49"/>
    <mergeCell ref="A51:B51"/>
    <mergeCell ref="B53:C53"/>
    <mergeCell ref="B35:C35"/>
    <mergeCell ref="B36:C36"/>
    <mergeCell ref="A38:B38"/>
    <mergeCell ref="B40:C40"/>
    <mergeCell ref="B41:C41"/>
    <mergeCell ref="A43:B43"/>
    <mergeCell ref="B26:C26"/>
    <mergeCell ref="B27:C27"/>
    <mergeCell ref="A29:B29"/>
    <mergeCell ref="B31:C31"/>
    <mergeCell ref="B32:C32"/>
    <mergeCell ref="B33:C33"/>
    <mergeCell ref="A18:C18"/>
    <mergeCell ref="A19:C19"/>
    <mergeCell ref="A20:C20"/>
    <mergeCell ref="A21:C21"/>
    <mergeCell ref="A23:B23"/>
    <mergeCell ref="B25:C25"/>
    <mergeCell ref="A12:C12"/>
    <mergeCell ref="A13:C13"/>
    <mergeCell ref="A14:C14"/>
    <mergeCell ref="A15:C15"/>
    <mergeCell ref="A16:C16"/>
    <mergeCell ref="A17:C17"/>
    <mergeCell ref="A3:C4"/>
    <mergeCell ref="D3:G3"/>
    <mergeCell ref="H3:J3"/>
    <mergeCell ref="A6:C6"/>
    <mergeCell ref="A8:C8"/>
    <mergeCell ref="A10:C10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88" r:id="rId1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2009-05-25T05:10:30Z</dcterms:created>
  <dcterms:modified xsi:type="dcterms:W3CDTF">2009-05-25T05:10:52Z</dcterms:modified>
  <cp:category/>
  <cp:version/>
  <cp:contentType/>
  <cp:contentStatus/>
</cp:coreProperties>
</file>