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自小作別農家数" sheetId="1" r:id="rId1"/>
  </sheets>
  <externalReferences>
    <externalReference r:id="rId4"/>
    <externalReference r:id="rId5"/>
  </externalReferences>
  <definedNames>
    <definedName name="_5６農家人口" localSheetId="0">'自小作別農家数'!$B$1:$J$114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'[2]43'!$A$1:$N$16</definedName>
    <definedName name="_Regression_Int" localSheetId="0" hidden="1">1</definedName>
    <definedName name="_xlnm.Print_Area" localSheetId="0">'自小作別農家数'!$A$1:$L$119</definedName>
    <definedName name="Print_Area_MI" localSheetId="0">'自小作別農家数'!$B$1:$M$57</definedName>
    <definedName name="_xlnm.Print_Titles" localSheetId="0">'自小作別農家数'!$1:$4</definedName>
    <definedName name="専業兼業農家数" localSheetId="0">'自小作別農家数'!$B$1:$J$114</definedName>
  </definedNames>
  <calcPr fullCalcOnLoad="1"/>
</workbook>
</file>

<file path=xl/sharedStrings.xml><?xml version="1.0" encoding="utf-8"?>
<sst xmlns="http://schemas.openxmlformats.org/spreadsheetml/2006/main" count="93" uniqueCount="91">
  <si>
    <t>専業、兼業別農家数および自小作別農家数</t>
  </si>
  <si>
    <t>(単位  戸)</t>
  </si>
  <si>
    <t>市町村</t>
  </si>
  <si>
    <t>総農家数</t>
  </si>
  <si>
    <t>専     業</t>
  </si>
  <si>
    <t>兼          業</t>
  </si>
  <si>
    <t>自    作</t>
  </si>
  <si>
    <t>小    作</t>
  </si>
  <si>
    <t>例    外</t>
  </si>
  <si>
    <t>農 業 主</t>
  </si>
  <si>
    <t>兼 業 主</t>
  </si>
  <si>
    <t>兼 小 作</t>
  </si>
  <si>
    <t>兼 自 作</t>
  </si>
  <si>
    <t>規定農家</t>
  </si>
  <si>
    <t>総数</t>
  </si>
  <si>
    <t>市  部</t>
  </si>
  <si>
    <t>郡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</si>
  <si>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</si>
  <si>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</si>
  <si>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</si>
  <si>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</si>
  <si>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</si>
  <si>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</si>
  <si>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</si>
  <si>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</si>
  <si>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</si>
  <si>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</si>
  <si>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</si>
  <si>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</si>
  <si>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</si>
  <si>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</si>
  <si>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</si>
  <si>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</si>
  <si>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</si>
  <si>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</si>
  <si>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</si>
  <si>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</si>
  <si>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</si>
  <si>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</si>
  <si>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</si>
  <si>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</si>
  <si>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</si>
  <si>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</si>
  <si>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</si>
  <si>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</si>
  <si>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</si>
  <si>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</si>
  <si>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</si>
  <si>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</si>
  <si>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</si>
  <si>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</si>
  <si>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</si>
  <si>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</si>
  <si>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</si>
  <si>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</si>
  <si>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</si>
  <si>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</si>
  <si>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</si>
  <si>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</si>
  <si>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</si>
  <si>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</si>
  <si>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</si>
  <si>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</si>
  <si>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</si>
  <si>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</si>
  <si>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</si>
  <si>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</si>
  <si>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</si>
  <si>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</si>
  <si>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</si>
  <si>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</si>
  <si>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</si>
  <si>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</si>
  <si>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</si>
  <si>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</si>
  <si>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</si>
  <si>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村</t>
  </si>
  <si>
    <t>天  瀬  町</t>
  </si>
  <si>
    <t>下 毛 郡</t>
  </si>
  <si>
    <t>三  光  村</t>
  </si>
  <si>
    <t>本耶馬溪町</t>
  </si>
  <si>
    <t>耶馬溪町</t>
  </si>
  <si>
    <t>山  国  町</t>
  </si>
  <si>
    <t>宇 佐 郡</t>
  </si>
  <si>
    <t>院  内  町</t>
  </si>
  <si>
    <t>安心院町</t>
  </si>
  <si>
    <t>駅川町</t>
  </si>
  <si>
    <t>四日市町</t>
  </si>
  <si>
    <t>長洲町</t>
  </si>
  <si>
    <t>宇佐町</t>
  </si>
  <si>
    <t>注  例外規定農家とは、経営耕地面積0.5ha未満で年間農業生産物が3万円以上の農家である。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</si>
</sst>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41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41" fontId="18" fillId="0" borderId="10" xfId="0" applyNumberFormat="1" applyFont="1" applyBorder="1" applyAlignment="1" applyProtection="1">
      <alignment/>
      <protection locked="0"/>
    </xf>
    <xf numFmtId="41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>
      <alignment/>
    </xf>
    <xf numFmtId="176" fontId="18" fillId="0" borderId="11" xfId="0" applyNumberFormat="1" applyFont="1" applyBorder="1" applyAlignment="1">
      <alignment vertical="center"/>
    </xf>
    <xf numFmtId="176" fontId="22" fillId="0" borderId="11" xfId="0" applyNumberFormat="1" applyFont="1" applyBorder="1" applyAlignment="1" applyProtection="1">
      <alignment horizontal="distributed" vertical="center"/>
      <protection locked="0"/>
    </xf>
    <xf numFmtId="176" fontId="22" fillId="0" borderId="12" xfId="0" applyNumberFormat="1" applyFont="1" applyBorder="1" applyAlignment="1" applyProtection="1">
      <alignment horizontal="distributed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3" xfId="0" applyNumberFormat="1" applyFont="1" applyBorder="1" applyAlignment="1" applyProtection="1">
      <alignment horizontal="center" vertical="center"/>
      <protection locked="0"/>
    </xf>
    <xf numFmtId="0" fontId="18" fillId="0" borderId="14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41" fontId="18" fillId="0" borderId="16" xfId="0" applyNumberFormat="1" applyFont="1" applyBorder="1" applyAlignment="1">
      <alignment horizontal="center" vertical="center"/>
    </xf>
    <xf numFmtId="41" fontId="18" fillId="0" borderId="16" xfId="0" applyNumberFormat="1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176" fontId="18" fillId="0" borderId="18" xfId="0" applyNumberFormat="1" applyFont="1" applyBorder="1" applyAlignment="1">
      <alignment vertical="center"/>
    </xf>
    <xf numFmtId="176" fontId="22" fillId="0" borderId="18" xfId="0" applyNumberFormat="1" applyFont="1" applyBorder="1" applyAlignment="1" applyProtection="1">
      <alignment horizontal="distributed" vertical="center"/>
      <protection locked="0"/>
    </xf>
    <xf numFmtId="176" fontId="22" fillId="0" borderId="19" xfId="0" applyNumberFormat="1" applyFont="1" applyBorder="1" applyAlignment="1" applyProtection="1">
      <alignment horizontal="distributed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0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41" fontId="22" fillId="0" borderId="20" xfId="0" applyNumberFormat="1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1" fontId="18" fillId="0" borderId="22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/>
    </xf>
    <xf numFmtId="176" fontId="18" fillId="0" borderId="0" xfId="0" applyNumberFormat="1" applyFont="1" applyBorder="1" applyAlignment="1" applyProtection="1">
      <alignment horizontal="center"/>
      <protection locked="0"/>
    </xf>
    <xf numFmtId="176" fontId="18" fillId="0" borderId="23" xfId="0" applyNumberFormat="1" applyFont="1" applyBorder="1" applyAlignment="1" applyProtection="1">
      <alignment horizontal="center"/>
      <protection locked="0"/>
    </xf>
    <xf numFmtId="41" fontId="18" fillId="0" borderId="0" xfId="0" applyNumberFormat="1" applyFont="1" applyBorder="1" applyAlignment="1" applyProtection="1">
      <alignment horizontal="right"/>
      <protection locked="0"/>
    </xf>
    <xf numFmtId="41" fontId="18" fillId="0" borderId="0" xfId="0" applyNumberFormat="1" applyFont="1" applyAlignment="1" applyProtection="1">
      <alignment horizontal="right"/>
      <protection locked="0"/>
    </xf>
    <xf numFmtId="41" fontId="18" fillId="0" borderId="0" xfId="0" applyNumberFormat="1" applyFont="1" applyAlignment="1">
      <alignment horizontal="right"/>
    </xf>
    <xf numFmtId="177" fontId="23" fillId="0" borderId="0" xfId="0" applyNumberFormat="1" applyFont="1" applyBorder="1" applyAlignment="1" applyProtection="1">
      <alignment horizontal="distributed"/>
      <protection locked="0"/>
    </xf>
    <xf numFmtId="177" fontId="23" fillId="0" borderId="23" xfId="0" applyNumberFormat="1" applyFont="1" applyBorder="1" applyAlignment="1" applyProtection="1" quotePrefix="1">
      <alignment horizontal="distributed"/>
      <protection locked="0"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176" fontId="23" fillId="0" borderId="0" xfId="0" applyNumberFormat="1" applyFont="1" applyAlignment="1">
      <alignment/>
    </xf>
    <xf numFmtId="176" fontId="18" fillId="0" borderId="0" xfId="0" applyNumberFormat="1" applyFont="1" applyBorder="1" applyAlignment="1" applyProtection="1" quotePrefix="1">
      <alignment horizontal="center"/>
      <protection locked="0"/>
    </xf>
    <xf numFmtId="176" fontId="18" fillId="0" borderId="23" xfId="0" applyNumberFormat="1" applyFont="1" applyBorder="1" applyAlignment="1" applyProtection="1" quotePrefix="1">
      <alignment horizontal="center"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0" fontId="18" fillId="0" borderId="23" xfId="0" applyNumberFormat="1" applyFont="1" applyBorder="1" applyAlignment="1" applyProtection="1">
      <alignment horizontal="distributed"/>
      <protection locked="0"/>
    </xf>
    <xf numFmtId="41" fontId="18" fillId="0" borderId="0" xfId="0" applyNumberFormat="1" applyFont="1" applyBorder="1" applyAlignment="1" applyProtection="1">
      <alignment horizontal="right"/>
      <protection/>
    </xf>
    <xf numFmtId="41" fontId="18" fillId="0" borderId="0" xfId="0" applyNumberFormat="1" applyFont="1" applyBorder="1" applyAlignment="1">
      <alignment horizontal="right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23" xfId="0" applyNumberFormat="1" applyFont="1" applyBorder="1" applyAlignment="1" applyProtection="1">
      <alignment/>
      <protection locked="0"/>
    </xf>
    <xf numFmtId="0" fontId="18" fillId="0" borderId="0" xfId="0" applyNumberFormat="1" applyFont="1" applyBorder="1" applyAlignment="1" applyProtection="1">
      <alignment horizontal="distributed"/>
      <protection locked="0"/>
    </xf>
    <xf numFmtId="0" fontId="18" fillId="0" borderId="23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Border="1" applyAlignment="1" applyProtection="1">
      <alignment horizontal="distributed"/>
      <protection locked="0"/>
    </xf>
    <xf numFmtId="176" fontId="18" fillId="0" borderId="23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Alignment="1">
      <alignment horizontal="distributed"/>
    </xf>
    <xf numFmtId="176" fontId="18" fillId="0" borderId="23" xfId="0" applyNumberFormat="1" applyFont="1" applyBorder="1" applyAlignment="1" applyProtection="1">
      <alignment horizontal="distributed"/>
      <protection locked="0"/>
    </xf>
    <xf numFmtId="176" fontId="18" fillId="0" borderId="0" xfId="0" applyNumberFormat="1" applyFont="1" applyBorder="1" applyAlignment="1">
      <alignment horizontal="distributed"/>
    </xf>
    <xf numFmtId="177" fontId="18" fillId="0" borderId="0" xfId="0" applyNumberFormat="1" applyFont="1" applyBorder="1" applyAlignment="1" applyProtection="1">
      <alignment horizontal="distributed"/>
      <protection locked="0"/>
    </xf>
    <xf numFmtId="177" fontId="18" fillId="0" borderId="23" xfId="0" applyNumberFormat="1" applyFont="1" applyBorder="1" applyAlignment="1" applyProtection="1">
      <alignment horizontal="distributed"/>
      <protection locked="0"/>
    </xf>
    <xf numFmtId="177" fontId="18" fillId="0" borderId="0" xfId="0" applyNumberFormat="1" applyFont="1" applyBorder="1" applyAlignment="1" applyProtection="1">
      <alignment horizontal="distributed"/>
      <protection locked="0"/>
    </xf>
    <xf numFmtId="177" fontId="18" fillId="0" borderId="23" xfId="0" applyNumberFormat="1" applyFont="1" applyBorder="1" applyAlignment="1" applyProtection="1">
      <alignment horizontal="distributed"/>
      <protection locked="0"/>
    </xf>
    <xf numFmtId="176" fontId="18" fillId="0" borderId="18" xfId="0" applyNumberFormat="1" applyFont="1" applyBorder="1" applyAlignment="1">
      <alignment horizontal="distributed"/>
    </xf>
    <xf numFmtId="176" fontId="18" fillId="0" borderId="18" xfId="0" applyNumberFormat="1" applyFont="1" applyBorder="1" applyAlignment="1" applyProtection="1">
      <alignment horizontal="distributed"/>
      <protection locked="0"/>
    </xf>
    <xf numFmtId="176" fontId="18" fillId="0" borderId="19" xfId="0" applyNumberFormat="1" applyFont="1" applyBorder="1" applyAlignment="1" applyProtection="1">
      <alignment horizontal="distributed"/>
      <protection locked="0"/>
    </xf>
    <xf numFmtId="41" fontId="18" fillId="0" borderId="18" xfId="0" applyNumberFormat="1" applyFont="1" applyBorder="1" applyAlignment="1" applyProtection="1">
      <alignment horizontal="right"/>
      <protection locked="0"/>
    </xf>
    <xf numFmtId="41" fontId="18" fillId="0" borderId="18" xfId="0" applyNumberFormat="1" applyFont="1" applyBorder="1" applyAlignment="1">
      <alignment horizontal="right"/>
    </xf>
    <xf numFmtId="41" fontId="18" fillId="0" borderId="0" xfId="0" applyNumberFormat="1" applyFont="1" applyBorder="1" applyAlignment="1">
      <alignment/>
    </xf>
    <xf numFmtId="41" fontId="18" fillId="0" borderId="24" xfId="0" applyNumberFormat="1" applyFont="1" applyBorder="1" applyAlignment="1" applyProtection="1">
      <alignment horizontal="right"/>
      <protection locked="0"/>
    </xf>
    <xf numFmtId="176" fontId="18" fillId="0" borderId="0" xfId="0" applyNumberFormat="1" applyFont="1" applyBorder="1" applyAlignment="1">
      <alignment horizontal="distributed"/>
    </xf>
    <xf numFmtId="176" fontId="18" fillId="0" borderId="18" xfId="0" applyNumberFormat="1" applyFont="1" applyBorder="1" applyAlignment="1">
      <alignment/>
    </xf>
    <xf numFmtId="176" fontId="18" fillId="0" borderId="21" xfId="0" applyNumberFormat="1" applyFont="1" applyBorder="1" applyAlignment="1">
      <alignment/>
    </xf>
    <xf numFmtId="176" fontId="18" fillId="0" borderId="18" xfId="0" applyNumberFormat="1" applyFont="1" applyBorder="1" applyAlignment="1" applyProtection="1">
      <alignment/>
      <protection/>
    </xf>
    <xf numFmtId="41" fontId="18" fillId="0" borderId="18" xfId="0" applyNumberFormat="1" applyFont="1" applyBorder="1" applyAlignment="1">
      <alignment/>
    </xf>
    <xf numFmtId="41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5&#36786;&#26989;(1)30-3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6157;&#21644;40&#24180;&#24230;06&#36786;&#26989;(2)36-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農家人口"/>
      <sheetName val="自小作別農家数"/>
      <sheetName val="面積別農家数"/>
      <sheetName val="耕地現在面積"/>
      <sheetName val="農作物1"/>
      <sheetName val="農作物2"/>
      <sheetName val="農作物3"/>
      <sheetName val="34"/>
      <sheetName val="35"/>
      <sheetName val="36"/>
      <sheetName val="3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6"/>
      <sheetName val="36(2)"/>
      <sheetName val="36(3)"/>
      <sheetName val="36(4)"/>
      <sheetName val="36(4)-2"/>
      <sheetName val="37"/>
      <sheetName val="37 (2)"/>
      <sheetName val="37(3)"/>
      <sheetName val="38"/>
      <sheetName val="39"/>
      <sheetName val="40"/>
      <sheetName val="41"/>
      <sheetName val="42"/>
      <sheetName val="43"/>
    </sheetNames>
    <sheetDataSet>
      <sheetData sheetId="13">
        <row r="1">
          <cell r="A1" t="str">
            <v>43.家 畜 共 済 保 険</v>
          </cell>
        </row>
        <row r="2">
          <cell r="A2" t="str">
            <v> (単位 金額1,000円）</v>
          </cell>
        </row>
        <row r="3">
          <cell r="A3" t="str">
            <v>年次および種別</v>
          </cell>
          <cell r="C3" t="str">
            <v>加 入 頭 数</v>
          </cell>
          <cell r="H3" t="str">
            <v>共済掛金</v>
          </cell>
          <cell r="I3" t="str">
            <v>事故頭数</v>
          </cell>
          <cell r="N3" t="str">
            <v>支払金額</v>
          </cell>
        </row>
        <row r="4">
          <cell r="C4" t="str">
            <v>牛</v>
          </cell>
          <cell r="D4" t="str">
            <v>馬</v>
          </cell>
          <cell r="E4" t="str">
            <v>山羊</v>
          </cell>
          <cell r="F4" t="str">
            <v>綿羊</v>
          </cell>
          <cell r="G4" t="str">
            <v>豚</v>
          </cell>
          <cell r="I4" t="str">
            <v>牛</v>
          </cell>
          <cell r="J4" t="str">
            <v>馬</v>
          </cell>
          <cell r="K4" t="str">
            <v>山羊</v>
          </cell>
          <cell r="L4" t="str">
            <v>綿羊</v>
          </cell>
          <cell r="M4" t="str">
            <v>豚</v>
          </cell>
        </row>
        <row r="5">
          <cell r="H5" t="str">
            <v>円</v>
          </cell>
          <cell r="N5" t="str">
            <v>円</v>
          </cell>
        </row>
        <row r="6">
          <cell r="A6" t="str">
            <v>昭和35年</v>
          </cell>
          <cell r="C6">
            <v>46906</v>
          </cell>
          <cell r="D6">
            <v>5301</v>
          </cell>
          <cell r="E6">
            <v>155</v>
          </cell>
          <cell r="F6">
            <v>419</v>
          </cell>
          <cell r="G6">
            <v>46</v>
          </cell>
          <cell r="H6">
            <v>67206899</v>
          </cell>
          <cell r="I6">
            <v>25113</v>
          </cell>
          <cell r="J6">
            <v>6131</v>
          </cell>
          <cell r="K6">
            <v>163</v>
          </cell>
          <cell r="L6">
            <v>268</v>
          </cell>
          <cell r="M6">
            <v>10</v>
          </cell>
          <cell r="N6">
            <v>56737986</v>
          </cell>
        </row>
        <row r="7">
          <cell r="A7">
            <v>36</v>
          </cell>
          <cell r="C7">
            <v>48710</v>
          </cell>
          <cell r="D7">
            <v>4744</v>
          </cell>
          <cell r="E7">
            <v>108</v>
          </cell>
          <cell r="F7">
            <v>145</v>
          </cell>
          <cell r="G7">
            <v>72</v>
          </cell>
          <cell r="H7">
            <v>50575840</v>
          </cell>
          <cell r="I7">
            <v>30267</v>
          </cell>
          <cell r="J7">
            <v>6936</v>
          </cell>
          <cell r="K7">
            <v>156</v>
          </cell>
          <cell r="L7">
            <v>161</v>
          </cell>
          <cell r="M7">
            <v>46</v>
          </cell>
          <cell r="N7">
            <v>63239143</v>
          </cell>
        </row>
        <row r="8">
          <cell r="A8">
            <v>37</v>
          </cell>
          <cell r="C8">
            <v>46333</v>
          </cell>
          <cell r="D8">
            <v>3970</v>
          </cell>
          <cell r="E8">
            <v>60</v>
          </cell>
          <cell r="F8">
            <v>73</v>
          </cell>
          <cell r="G8">
            <v>22</v>
          </cell>
          <cell r="H8">
            <v>67490028</v>
          </cell>
          <cell r="I8">
            <v>28845</v>
          </cell>
          <cell r="J8">
            <v>5548</v>
          </cell>
          <cell r="K8">
            <v>67</v>
          </cell>
          <cell r="L8">
            <v>72</v>
          </cell>
          <cell r="M8">
            <v>26</v>
          </cell>
          <cell r="N8">
            <v>65067380</v>
          </cell>
        </row>
        <row r="9">
          <cell r="A9">
            <v>38</v>
          </cell>
          <cell r="C9">
            <v>48861</v>
          </cell>
          <cell r="D9">
            <v>3843</v>
          </cell>
          <cell r="E9">
            <v>28</v>
          </cell>
          <cell r="F9">
            <v>38</v>
          </cell>
          <cell r="G9">
            <v>27</v>
          </cell>
          <cell r="H9">
            <v>65703881</v>
          </cell>
          <cell r="I9">
            <v>28188</v>
          </cell>
          <cell r="J9">
            <v>4689</v>
          </cell>
          <cell r="K9">
            <v>54</v>
          </cell>
          <cell r="L9">
            <v>27</v>
          </cell>
          <cell r="M9">
            <v>4</v>
          </cell>
          <cell r="N9">
            <v>67281216</v>
          </cell>
        </row>
        <row r="10">
          <cell r="B10" t="str">
            <v>総　　数</v>
          </cell>
          <cell r="C10">
            <v>47048</v>
          </cell>
          <cell r="D10">
            <v>3278</v>
          </cell>
          <cell r="E10">
            <v>28</v>
          </cell>
          <cell r="F10">
            <v>18</v>
          </cell>
          <cell r="G10">
            <v>27</v>
          </cell>
          <cell r="H10">
            <v>64844576</v>
          </cell>
          <cell r="I10">
            <v>27761</v>
          </cell>
          <cell r="J10">
            <v>3947</v>
          </cell>
          <cell r="K10">
            <v>34</v>
          </cell>
          <cell r="L10">
            <v>20</v>
          </cell>
          <cell r="M10">
            <v>4</v>
          </cell>
          <cell r="N10">
            <v>63303067</v>
          </cell>
        </row>
        <row r="11">
          <cell r="A11">
            <v>39</v>
          </cell>
          <cell r="B11" t="str">
            <v>生産共済</v>
          </cell>
          <cell r="C11">
            <v>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984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B12" t="str">
            <v>死廃病傷</v>
          </cell>
          <cell r="C12">
            <v>47047</v>
          </cell>
          <cell r="D12">
            <v>3278</v>
          </cell>
          <cell r="E12">
            <v>28</v>
          </cell>
          <cell r="F12">
            <v>18</v>
          </cell>
          <cell r="G12">
            <v>27</v>
          </cell>
          <cell r="H12">
            <v>64843592</v>
          </cell>
          <cell r="I12" t="str">
            <v>死廃730</v>
          </cell>
          <cell r="J12">
            <v>145</v>
          </cell>
          <cell r="K12">
            <v>10</v>
          </cell>
          <cell r="L12">
            <v>9</v>
          </cell>
          <cell r="M12">
            <v>0</v>
          </cell>
          <cell r="N12">
            <v>24876604</v>
          </cell>
        </row>
        <row r="13">
          <cell r="I13" t="str">
            <v>病傷27031</v>
          </cell>
          <cell r="J13">
            <v>3802</v>
          </cell>
          <cell r="K13">
            <v>24</v>
          </cell>
          <cell r="L13">
            <v>11</v>
          </cell>
          <cell r="M13">
            <v>4</v>
          </cell>
          <cell r="N13">
            <v>38426463</v>
          </cell>
        </row>
        <row r="15">
          <cell r="A15" t="str">
            <v> 資料：農政課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166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" customHeight="1"/>
  <cols>
    <col min="1" max="1" width="1.91015625" style="1" customWidth="1"/>
    <col min="2" max="2" width="7.83203125" style="10" customWidth="1"/>
    <col min="3" max="3" width="1.91015625" style="10" customWidth="1"/>
    <col min="4" max="10" width="9.16015625" style="1" customWidth="1"/>
    <col min="11" max="11" width="9.16015625" style="79" customWidth="1"/>
    <col min="12" max="12" width="9.16015625" style="1" customWidth="1"/>
    <col min="13" max="16384" width="10.66015625" style="1" customWidth="1"/>
  </cols>
  <sheetData>
    <row r="1" spans="2:11" ht="18.75" customHeight="1">
      <c r="B1" s="2" t="s">
        <v>0</v>
      </c>
      <c r="C1" s="2"/>
      <c r="D1" s="3"/>
      <c r="E1" s="3"/>
      <c r="F1" s="3"/>
      <c r="G1" s="3"/>
      <c r="H1" s="3"/>
      <c r="I1" s="3"/>
      <c r="J1" s="3"/>
      <c r="K1" s="4"/>
    </row>
    <row r="2" spans="2:15" ht="12" customHeight="1" thickBot="1">
      <c r="B2" s="5" t="s">
        <v>1</v>
      </c>
      <c r="C2" s="5"/>
      <c r="D2" s="6"/>
      <c r="E2" s="6"/>
      <c r="F2" s="6"/>
      <c r="G2" s="6"/>
      <c r="H2" s="6"/>
      <c r="I2" s="6"/>
      <c r="J2" s="7"/>
      <c r="K2" s="8"/>
      <c r="L2" s="9"/>
      <c r="M2" s="10"/>
      <c r="N2" s="10"/>
      <c r="O2" s="10"/>
    </row>
    <row r="3" spans="1:15" s="23" customFormat="1" ht="13.5" customHeight="1" thickTop="1">
      <c r="A3" s="11"/>
      <c r="B3" s="12" t="s">
        <v>2</v>
      </c>
      <c r="C3" s="13"/>
      <c r="D3" s="14" t="s">
        <v>3</v>
      </c>
      <c r="E3" s="15" t="s">
        <v>4</v>
      </c>
      <c r="F3" s="16" t="s">
        <v>5</v>
      </c>
      <c r="G3" s="17"/>
      <c r="H3" s="18" t="s">
        <v>6</v>
      </c>
      <c r="I3" s="19" t="s">
        <v>6</v>
      </c>
      <c r="J3" s="19" t="s">
        <v>7</v>
      </c>
      <c r="K3" s="20" t="s">
        <v>7</v>
      </c>
      <c r="L3" s="21" t="s">
        <v>8</v>
      </c>
      <c r="M3" s="22"/>
      <c r="N3" s="22"/>
      <c r="O3" s="22"/>
    </row>
    <row r="4" spans="1:12" s="23" customFormat="1" ht="13.5" customHeight="1">
      <c r="A4" s="24"/>
      <c r="B4" s="25"/>
      <c r="C4" s="26"/>
      <c r="D4" s="27"/>
      <c r="E4" s="28"/>
      <c r="F4" s="29" t="s">
        <v>9</v>
      </c>
      <c r="G4" s="30" t="s">
        <v>10</v>
      </c>
      <c r="H4" s="31"/>
      <c r="I4" s="32" t="s">
        <v>11</v>
      </c>
      <c r="J4" s="33" t="s">
        <v>12</v>
      </c>
      <c r="K4" s="34"/>
      <c r="L4" s="35" t="s">
        <v>13</v>
      </c>
    </row>
    <row r="5" spans="2:12" ht="6" customHeight="1">
      <c r="B5" s="36"/>
      <c r="C5" s="37"/>
      <c r="D5" s="38"/>
      <c r="E5" s="38"/>
      <c r="F5" s="38"/>
      <c r="G5" s="39"/>
      <c r="H5" s="38"/>
      <c r="I5" s="39"/>
      <c r="J5" s="39"/>
      <c r="K5" s="39"/>
      <c r="L5" s="40"/>
    </row>
    <row r="6" spans="1:12" s="46" customFormat="1" ht="12" customHeight="1">
      <c r="A6" s="41"/>
      <c r="B6" s="41" t="s">
        <v>14</v>
      </c>
      <c r="C6" s="42"/>
      <c r="D6" s="43">
        <f aca="true" t="shared" si="0" ref="D6:L6">SUM(D8:D10)</f>
        <v>117788</v>
      </c>
      <c r="E6" s="43">
        <f t="shared" si="0"/>
        <v>30319</v>
      </c>
      <c r="F6" s="43">
        <f t="shared" si="0"/>
        <v>40017</v>
      </c>
      <c r="G6" s="43">
        <f t="shared" si="0"/>
        <v>47452</v>
      </c>
      <c r="H6" s="44">
        <f t="shared" si="0"/>
        <v>93209</v>
      </c>
      <c r="I6" s="45">
        <f t="shared" si="0"/>
        <v>18390</v>
      </c>
      <c r="J6" s="45">
        <f t="shared" si="0"/>
        <v>3742</v>
      </c>
      <c r="K6" s="45">
        <f t="shared" si="0"/>
        <v>2275</v>
      </c>
      <c r="L6" s="45">
        <f t="shared" si="0"/>
        <v>172</v>
      </c>
    </row>
    <row r="7" spans="1:12" s="46" customFormat="1" ht="12" customHeight="1">
      <c r="A7" s="1"/>
      <c r="B7" s="47"/>
      <c r="C7" s="48"/>
      <c r="D7" s="38"/>
      <c r="E7" s="38"/>
      <c r="F7" s="38"/>
      <c r="G7" s="38"/>
      <c r="H7" s="38"/>
      <c r="I7" s="39"/>
      <c r="J7" s="39"/>
      <c r="K7" s="39"/>
      <c r="L7" s="40"/>
    </row>
    <row r="8" spans="1:12" s="46" customFormat="1" ht="12" customHeight="1">
      <c r="A8" s="1"/>
      <c r="B8" s="49" t="s">
        <v>15</v>
      </c>
      <c r="C8" s="50"/>
      <c r="D8" s="51">
        <v>73710</v>
      </c>
      <c r="E8" s="51">
        <v>20161</v>
      </c>
      <c r="F8" s="51">
        <v>26814</v>
      </c>
      <c r="G8" s="51">
        <v>26735</v>
      </c>
      <c r="H8" s="52">
        <v>58047</v>
      </c>
      <c r="I8" s="40">
        <v>11941</v>
      </c>
      <c r="J8" s="40">
        <v>2279</v>
      </c>
      <c r="K8" s="40">
        <v>1348</v>
      </c>
      <c r="L8" s="40">
        <v>95</v>
      </c>
    </row>
    <row r="9" spans="1:12" s="46" customFormat="1" ht="12" customHeight="1">
      <c r="A9" s="1"/>
      <c r="B9" s="49"/>
      <c r="C9" s="50"/>
      <c r="D9" s="51"/>
      <c r="E9" s="51"/>
      <c r="F9" s="51"/>
      <c r="G9" s="51"/>
      <c r="H9" s="52"/>
      <c r="I9" s="40"/>
      <c r="J9" s="40"/>
      <c r="K9" s="40"/>
      <c r="L9" s="40"/>
    </row>
    <row r="10" spans="1:12" s="46" customFormat="1" ht="12" customHeight="1">
      <c r="A10" s="1"/>
      <c r="B10" s="49" t="s">
        <v>16</v>
      </c>
      <c r="C10" s="50"/>
      <c r="D10" s="51">
        <v>44078</v>
      </c>
      <c r="E10" s="51">
        <v>10158</v>
      </c>
      <c r="F10" s="51">
        <v>13203</v>
      </c>
      <c r="G10" s="51">
        <v>20717</v>
      </c>
      <c r="H10" s="52">
        <v>35162</v>
      </c>
      <c r="I10" s="40">
        <v>6449</v>
      </c>
      <c r="J10" s="40">
        <v>1463</v>
      </c>
      <c r="K10" s="40">
        <v>927</v>
      </c>
      <c r="L10" s="40">
        <v>77</v>
      </c>
    </row>
    <row r="11" spans="2:12" ht="12" customHeight="1">
      <c r="B11" s="53"/>
      <c r="C11" s="54"/>
      <c r="D11" s="38"/>
      <c r="E11" s="38"/>
      <c r="F11" s="38"/>
      <c r="G11" s="38"/>
      <c r="H11" s="38"/>
      <c r="I11" s="39"/>
      <c r="J11" s="39"/>
      <c r="K11" s="39"/>
      <c r="L11" s="40"/>
    </row>
    <row r="12" spans="1:12" ht="13.5" customHeight="1">
      <c r="A12" s="55" t="s">
        <v>17</v>
      </c>
      <c r="B12" s="55"/>
      <c r="C12" s="56"/>
      <c r="D12" s="38">
        <v>13178</v>
      </c>
      <c r="E12" s="38">
        <v>2238</v>
      </c>
      <c r="F12" s="38">
        <v>3620</v>
      </c>
      <c r="G12" s="38">
        <v>7320</v>
      </c>
      <c r="H12" s="38">
        <v>10013</v>
      </c>
      <c r="I12" s="39">
        <v>2168</v>
      </c>
      <c r="J12" s="39">
        <v>587</v>
      </c>
      <c r="K12" s="39">
        <v>395</v>
      </c>
      <c r="L12" s="40">
        <v>15</v>
      </c>
    </row>
    <row r="13" spans="1:12" ht="13.5" customHeight="1">
      <c r="A13" s="55" t="s">
        <v>18</v>
      </c>
      <c r="B13" s="55"/>
      <c r="C13" s="56"/>
      <c r="D13" s="38">
        <v>1750</v>
      </c>
      <c r="E13" s="38">
        <v>425</v>
      </c>
      <c r="F13" s="38">
        <v>742</v>
      </c>
      <c r="G13" s="38">
        <v>583</v>
      </c>
      <c r="H13" s="38">
        <v>1419</v>
      </c>
      <c r="I13" s="39">
        <v>208</v>
      </c>
      <c r="J13" s="39">
        <v>59</v>
      </c>
      <c r="K13" s="39">
        <v>38</v>
      </c>
      <c r="L13" s="40">
        <v>26</v>
      </c>
    </row>
    <row r="14" spans="1:12" ht="13.5" customHeight="1">
      <c r="A14" s="55" t="s">
        <v>19</v>
      </c>
      <c r="B14" s="55"/>
      <c r="C14" s="56"/>
      <c r="D14" s="38">
        <v>4243</v>
      </c>
      <c r="E14" s="38">
        <v>1256</v>
      </c>
      <c r="F14" s="38">
        <v>1548</v>
      </c>
      <c r="G14" s="38">
        <v>1439</v>
      </c>
      <c r="H14" s="38">
        <v>3249</v>
      </c>
      <c r="I14" s="39">
        <v>684</v>
      </c>
      <c r="J14" s="39">
        <v>161</v>
      </c>
      <c r="K14" s="39">
        <v>148</v>
      </c>
      <c r="L14" s="40">
        <v>1</v>
      </c>
    </row>
    <row r="15" spans="1:12" ht="13.5" customHeight="1">
      <c r="A15" s="55" t="s">
        <v>20</v>
      </c>
      <c r="B15" s="55"/>
      <c r="C15" s="56"/>
      <c r="D15" s="38">
        <v>5298</v>
      </c>
      <c r="E15" s="38">
        <v>575</v>
      </c>
      <c r="F15" s="38">
        <v>1648</v>
      </c>
      <c r="G15" s="38">
        <v>3075</v>
      </c>
      <c r="H15" s="38">
        <v>4289</v>
      </c>
      <c r="I15" s="39">
        <v>757</v>
      </c>
      <c r="J15" s="39">
        <v>173</v>
      </c>
      <c r="K15" s="39">
        <v>75</v>
      </c>
      <c r="L15" s="40">
        <v>4</v>
      </c>
    </row>
    <row r="16" spans="1:12" ht="13.5" customHeight="1">
      <c r="A16" s="55" t="s">
        <v>21</v>
      </c>
      <c r="B16" s="55"/>
      <c r="C16" s="56"/>
      <c r="D16" s="38">
        <v>3146</v>
      </c>
      <c r="E16" s="38">
        <v>382</v>
      </c>
      <c r="F16" s="38">
        <v>760</v>
      </c>
      <c r="G16" s="38">
        <v>2004</v>
      </c>
      <c r="H16" s="38">
        <v>2649</v>
      </c>
      <c r="I16" s="39">
        <v>371</v>
      </c>
      <c r="J16" s="39">
        <v>83</v>
      </c>
      <c r="K16" s="39">
        <v>37</v>
      </c>
      <c r="L16" s="40">
        <v>6</v>
      </c>
    </row>
    <row r="17" spans="1:12" ht="13.5" customHeight="1">
      <c r="A17" s="55" t="s">
        <v>22</v>
      </c>
      <c r="B17" s="55"/>
      <c r="C17" s="56"/>
      <c r="D17" s="38">
        <v>3643</v>
      </c>
      <c r="E17" s="38">
        <v>685</v>
      </c>
      <c r="F17" s="38">
        <v>1031</v>
      </c>
      <c r="G17" s="38">
        <v>1927</v>
      </c>
      <c r="H17" s="38">
        <v>2795</v>
      </c>
      <c r="I17" s="39">
        <v>638</v>
      </c>
      <c r="J17" s="39">
        <v>132</v>
      </c>
      <c r="K17" s="39">
        <v>74</v>
      </c>
      <c r="L17" s="40">
        <v>4</v>
      </c>
    </row>
    <row r="18" spans="1:12" ht="13.5" customHeight="1">
      <c r="A18" s="55" t="s">
        <v>23</v>
      </c>
      <c r="B18" s="55"/>
      <c r="C18" s="56"/>
      <c r="D18" s="38">
        <v>1920</v>
      </c>
      <c r="E18" s="38">
        <v>427</v>
      </c>
      <c r="F18" s="38">
        <v>373</v>
      </c>
      <c r="G18" s="38">
        <v>1120</v>
      </c>
      <c r="H18" s="38">
        <v>1799</v>
      </c>
      <c r="I18" s="39">
        <v>94</v>
      </c>
      <c r="J18" s="39">
        <v>15</v>
      </c>
      <c r="K18" s="39">
        <v>9</v>
      </c>
      <c r="L18" s="40">
        <v>3</v>
      </c>
    </row>
    <row r="19" spans="1:12" ht="13.5" customHeight="1">
      <c r="A19" s="55" t="s">
        <v>24</v>
      </c>
      <c r="B19" s="55"/>
      <c r="C19" s="56"/>
      <c r="D19" s="38">
        <v>3920</v>
      </c>
      <c r="E19" s="38">
        <v>1558</v>
      </c>
      <c r="F19" s="38">
        <v>1243</v>
      </c>
      <c r="G19" s="38">
        <v>1119</v>
      </c>
      <c r="H19" s="38">
        <v>3437</v>
      </c>
      <c r="I19" s="39">
        <v>385</v>
      </c>
      <c r="J19" s="39">
        <v>50</v>
      </c>
      <c r="K19" s="39">
        <v>46</v>
      </c>
      <c r="L19" s="40">
        <v>2</v>
      </c>
    </row>
    <row r="20" spans="1:12" ht="13.5" customHeight="1">
      <c r="A20" s="55" t="s">
        <v>25</v>
      </c>
      <c r="B20" s="55"/>
      <c r="C20" s="56"/>
      <c r="D20" s="38">
        <v>3789</v>
      </c>
      <c r="E20" s="38">
        <v>1269</v>
      </c>
      <c r="F20" s="38">
        <v>1248</v>
      </c>
      <c r="G20" s="38">
        <v>1272</v>
      </c>
      <c r="H20" s="38">
        <v>2911</v>
      </c>
      <c r="I20" s="39">
        <v>673</v>
      </c>
      <c r="J20" s="39">
        <v>126</v>
      </c>
      <c r="K20" s="39">
        <v>70</v>
      </c>
      <c r="L20" s="40">
        <v>9</v>
      </c>
    </row>
    <row r="21" spans="1:12" ht="13.5" customHeight="1">
      <c r="A21" s="55" t="s">
        <v>26</v>
      </c>
      <c r="B21" s="55"/>
      <c r="C21" s="56"/>
      <c r="D21" s="38">
        <v>3191</v>
      </c>
      <c r="E21" s="38">
        <v>1343</v>
      </c>
      <c r="F21" s="38">
        <v>990</v>
      </c>
      <c r="G21" s="38">
        <v>858</v>
      </c>
      <c r="H21" s="38">
        <v>2601</v>
      </c>
      <c r="I21" s="39">
        <v>471</v>
      </c>
      <c r="J21" s="39">
        <v>77</v>
      </c>
      <c r="K21" s="39">
        <v>35</v>
      </c>
      <c r="L21" s="40">
        <v>7</v>
      </c>
    </row>
    <row r="22" spans="2:12" s="10" customFormat="1" ht="6" customHeight="1">
      <c r="B22" s="49"/>
      <c r="C22" s="50"/>
      <c r="D22" s="38"/>
      <c r="E22" s="38"/>
      <c r="F22" s="38"/>
      <c r="G22" s="38"/>
      <c r="H22" s="38"/>
      <c r="I22" s="38"/>
      <c r="J22" s="38"/>
      <c r="K22" s="38"/>
      <c r="L22" s="52"/>
    </row>
    <row r="23" spans="1:12" ht="13.5" customHeight="1">
      <c r="A23" s="57" t="s">
        <v>27</v>
      </c>
      <c r="B23" s="57"/>
      <c r="C23" s="58"/>
      <c r="D23" s="51">
        <f>SUM(D25:D27)</f>
        <v>3355</v>
      </c>
      <c r="E23" s="51">
        <f aca="true" t="shared" si="1" ref="E23:L23">SUM(E25:E27)</f>
        <v>995</v>
      </c>
      <c r="F23" s="51">
        <f t="shared" si="1"/>
        <v>1212</v>
      </c>
      <c r="G23" s="51">
        <f t="shared" si="1"/>
        <v>1148</v>
      </c>
      <c r="H23" s="52">
        <f t="shared" si="1"/>
        <v>2488</v>
      </c>
      <c r="I23" s="40">
        <f t="shared" si="1"/>
        <v>705</v>
      </c>
      <c r="J23" s="40">
        <f t="shared" si="1"/>
        <v>114</v>
      </c>
      <c r="K23" s="40">
        <f t="shared" si="1"/>
        <v>48</v>
      </c>
      <c r="L23" s="40">
        <f t="shared" si="1"/>
        <v>0</v>
      </c>
    </row>
    <row r="24" spans="1:12" ht="6" customHeight="1">
      <c r="A24" s="59"/>
      <c r="B24" s="59"/>
      <c r="C24" s="58"/>
      <c r="D24" s="51"/>
      <c r="E24" s="51"/>
      <c r="F24" s="51"/>
      <c r="G24" s="51"/>
      <c r="H24" s="52"/>
      <c r="I24" s="40"/>
      <c r="J24" s="40"/>
      <c r="K24" s="40"/>
      <c r="L24" s="40"/>
    </row>
    <row r="25" spans="1:12" ht="13.5" customHeight="1">
      <c r="A25" s="60"/>
      <c r="B25" s="57" t="s">
        <v>28</v>
      </c>
      <c r="C25" s="61"/>
      <c r="D25" s="38">
        <v>790</v>
      </c>
      <c r="E25" s="38">
        <v>247</v>
      </c>
      <c r="F25" s="38">
        <v>392</v>
      </c>
      <c r="G25" s="38">
        <v>151</v>
      </c>
      <c r="H25" s="38">
        <v>666</v>
      </c>
      <c r="I25" s="39">
        <v>101</v>
      </c>
      <c r="J25" s="39">
        <v>12</v>
      </c>
      <c r="K25" s="39">
        <v>11</v>
      </c>
      <c r="L25" s="40">
        <v>0</v>
      </c>
    </row>
    <row r="26" spans="1:12" ht="13.5" customHeight="1">
      <c r="A26" s="60"/>
      <c r="B26" s="57" t="s">
        <v>29</v>
      </c>
      <c r="C26" s="61"/>
      <c r="D26" s="38">
        <v>1337</v>
      </c>
      <c r="E26" s="38">
        <v>464</v>
      </c>
      <c r="F26" s="38">
        <v>397</v>
      </c>
      <c r="G26" s="38">
        <v>476</v>
      </c>
      <c r="H26" s="38">
        <v>951</v>
      </c>
      <c r="I26" s="39">
        <v>310</v>
      </c>
      <c r="J26" s="39">
        <v>59</v>
      </c>
      <c r="K26" s="39">
        <v>17</v>
      </c>
      <c r="L26" s="40">
        <v>0</v>
      </c>
    </row>
    <row r="27" spans="1:12" s="10" customFormat="1" ht="13.5" customHeight="1">
      <c r="A27" s="62"/>
      <c r="B27" s="57" t="s">
        <v>30</v>
      </c>
      <c r="C27" s="61"/>
      <c r="D27" s="38">
        <v>1228</v>
      </c>
      <c r="E27" s="38">
        <v>284</v>
      </c>
      <c r="F27" s="38">
        <v>423</v>
      </c>
      <c r="G27" s="38">
        <v>521</v>
      </c>
      <c r="H27" s="38">
        <v>871</v>
      </c>
      <c r="I27" s="38">
        <v>294</v>
      </c>
      <c r="J27" s="38">
        <v>43</v>
      </c>
      <c r="K27" s="38">
        <v>20</v>
      </c>
      <c r="L27" s="52">
        <v>0</v>
      </c>
    </row>
    <row r="28" spans="1:12" s="10" customFormat="1" ht="6" customHeight="1">
      <c r="A28" s="62"/>
      <c r="B28" s="59"/>
      <c r="C28" s="58"/>
      <c r="D28" s="38"/>
      <c r="E28" s="38"/>
      <c r="F28" s="38"/>
      <c r="G28" s="38"/>
      <c r="H28" s="38"/>
      <c r="I28" s="38"/>
      <c r="J28" s="38"/>
      <c r="K28" s="38"/>
      <c r="L28" s="52"/>
    </row>
    <row r="29" spans="1:12" ht="13.5" customHeight="1">
      <c r="A29" s="57" t="s">
        <v>31</v>
      </c>
      <c r="B29" s="57"/>
      <c r="C29" s="58"/>
      <c r="D29" s="51">
        <f>SUM(D31:D36)</f>
        <v>9136</v>
      </c>
      <c r="E29" s="51">
        <f aca="true" t="shared" si="2" ref="E29:L29">SUM(E31:E36)</f>
        <v>3286</v>
      </c>
      <c r="F29" s="51">
        <f t="shared" si="2"/>
        <v>3132</v>
      </c>
      <c r="G29" s="51">
        <f t="shared" si="2"/>
        <v>2718</v>
      </c>
      <c r="H29" s="52">
        <f t="shared" si="2"/>
        <v>6281</v>
      </c>
      <c r="I29" s="40">
        <f t="shared" si="2"/>
        <v>2216</v>
      </c>
      <c r="J29" s="40">
        <f t="shared" si="2"/>
        <v>467</v>
      </c>
      <c r="K29" s="40">
        <f t="shared" si="2"/>
        <v>162</v>
      </c>
      <c r="L29" s="40">
        <f t="shared" si="2"/>
        <v>10</v>
      </c>
    </row>
    <row r="30" spans="1:12" ht="6" customHeight="1">
      <c r="A30" s="59"/>
      <c r="B30" s="59"/>
      <c r="C30" s="58"/>
      <c r="D30" s="51"/>
      <c r="E30" s="51"/>
      <c r="F30" s="51"/>
      <c r="G30" s="51"/>
      <c r="H30" s="52"/>
      <c r="I30" s="40"/>
      <c r="J30" s="40"/>
      <c r="K30" s="40"/>
      <c r="L30" s="40"/>
    </row>
    <row r="31" spans="1:12" ht="13.5" customHeight="1">
      <c r="A31" s="60"/>
      <c r="B31" s="57" t="s">
        <v>32</v>
      </c>
      <c r="C31" s="61"/>
      <c r="D31" s="38">
        <v>1887</v>
      </c>
      <c r="E31" s="38">
        <v>640</v>
      </c>
      <c r="F31" s="38">
        <v>582</v>
      </c>
      <c r="G31" s="38">
        <v>665</v>
      </c>
      <c r="H31" s="38">
        <v>1337</v>
      </c>
      <c r="I31" s="39">
        <v>419</v>
      </c>
      <c r="J31" s="39">
        <v>99</v>
      </c>
      <c r="K31" s="39">
        <v>32</v>
      </c>
      <c r="L31" s="40">
        <v>0</v>
      </c>
    </row>
    <row r="32" spans="1:12" ht="13.5" customHeight="1">
      <c r="A32" s="60"/>
      <c r="B32" s="57" t="s">
        <v>33</v>
      </c>
      <c r="C32" s="61"/>
      <c r="D32" s="38">
        <v>531</v>
      </c>
      <c r="E32" s="38">
        <v>23</v>
      </c>
      <c r="F32" s="38">
        <v>17</v>
      </c>
      <c r="G32" s="38">
        <v>491</v>
      </c>
      <c r="H32" s="38">
        <v>252</v>
      </c>
      <c r="I32" s="39">
        <v>165</v>
      </c>
      <c r="J32" s="39">
        <v>70</v>
      </c>
      <c r="K32" s="39">
        <v>44</v>
      </c>
      <c r="L32" s="40">
        <v>0</v>
      </c>
    </row>
    <row r="33" spans="1:12" ht="13.5" customHeight="1">
      <c r="A33" s="60"/>
      <c r="B33" s="57" t="s">
        <v>34</v>
      </c>
      <c r="C33" s="61"/>
      <c r="D33" s="38">
        <v>3298</v>
      </c>
      <c r="E33" s="38">
        <v>1137</v>
      </c>
      <c r="F33" s="38">
        <v>1292</v>
      </c>
      <c r="G33" s="38">
        <v>869</v>
      </c>
      <c r="H33" s="38">
        <v>2190</v>
      </c>
      <c r="I33" s="39">
        <v>872</v>
      </c>
      <c r="J33" s="39">
        <v>173</v>
      </c>
      <c r="K33" s="39">
        <v>55</v>
      </c>
      <c r="L33" s="40">
        <v>8</v>
      </c>
    </row>
    <row r="34" spans="1:12" ht="6" customHeight="1">
      <c r="A34" s="60"/>
      <c r="B34" s="59"/>
      <c r="C34" s="58"/>
      <c r="D34" s="38"/>
      <c r="E34" s="38"/>
      <c r="F34" s="38"/>
      <c r="G34" s="38"/>
      <c r="H34" s="38"/>
      <c r="I34" s="39"/>
      <c r="J34" s="39"/>
      <c r="K34" s="39"/>
      <c r="L34" s="40"/>
    </row>
    <row r="35" spans="1:12" ht="13.5" customHeight="1">
      <c r="A35" s="60"/>
      <c r="B35" s="57" t="s">
        <v>35</v>
      </c>
      <c r="C35" s="61"/>
      <c r="D35" s="38">
        <v>1199</v>
      </c>
      <c r="E35" s="38">
        <v>543</v>
      </c>
      <c r="F35" s="38">
        <v>394</v>
      </c>
      <c r="G35" s="38">
        <v>262</v>
      </c>
      <c r="H35" s="38">
        <v>854</v>
      </c>
      <c r="I35" s="39">
        <v>283</v>
      </c>
      <c r="J35" s="39">
        <v>51</v>
      </c>
      <c r="K35" s="39">
        <v>10</v>
      </c>
      <c r="L35" s="40">
        <v>1</v>
      </c>
    </row>
    <row r="36" spans="1:12" s="10" customFormat="1" ht="13.5" customHeight="1">
      <c r="A36" s="62"/>
      <c r="B36" s="57" t="s">
        <v>36</v>
      </c>
      <c r="C36" s="61"/>
      <c r="D36" s="38">
        <v>2221</v>
      </c>
      <c r="E36" s="38">
        <v>943</v>
      </c>
      <c r="F36" s="38">
        <v>847</v>
      </c>
      <c r="G36" s="38">
        <v>431</v>
      </c>
      <c r="H36" s="38">
        <v>1648</v>
      </c>
      <c r="I36" s="38">
        <v>477</v>
      </c>
      <c r="J36" s="38">
        <v>74</v>
      </c>
      <c r="K36" s="38">
        <v>21</v>
      </c>
      <c r="L36" s="39">
        <v>1</v>
      </c>
    </row>
    <row r="37" spans="1:12" s="10" customFormat="1" ht="6" customHeight="1">
      <c r="A37" s="62"/>
      <c r="B37" s="59"/>
      <c r="C37" s="58"/>
      <c r="D37" s="38"/>
      <c r="E37" s="38"/>
      <c r="F37" s="38"/>
      <c r="G37" s="38"/>
      <c r="H37" s="38"/>
      <c r="I37" s="38"/>
      <c r="J37" s="38"/>
      <c r="K37" s="38"/>
      <c r="L37" s="39"/>
    </row>
    <row r="38" spans="1:12" ht="13.5" customHeight="1">
      <c r="A38" s="57" t="s">
        <v>37</v>
      </c>
      <c r="B38" s="57"/>
      <c r="C38" s="58"/>
      <c r="D38" s="51">
        <f>SUM(D40:D41)</f>
        <v>4995</v>
      </c>
      <c r="E38" s="51">
        <f aca="true" t="shared" si="3" ref="E38:L38">SUM(E40:E41)</f>
        <v>1617</v>
      </c>
      <c r="F38" s="51">
        <f t="shared" si="3"/>
        <v>1927</v>
      </c>
      <c r="G38" s="51">
        <f t="shared" si="3"/>
        <v>1451</v>
      </c>
      <c r="H38" s="51">
        <f t="shared" si="3"/>
        <v>4161</v>
      </c>
      <c r="I38" s="40">
        <f t="shared" si="3"/>
        <v>638</v>
      </c>
      <c r="J38" s="40">
        <f t="shared" si="3"/>
        <v>101</v>
      </c>
      <c r="K38" s="40">
        <f t="shared" si="3"/>
        <v>81</v>
      </c>
      <c r="L38" s="40">
        <f t="shared" si="3"/>
        <v>14</v>
      </c>
    </row>
    <row r="39" spans="1:12" ht="6" customHeight="1">
      <c r="A39" s="60"/>
      <c r="B39" s="59"/>
      <c r="C39" s="58"/>
      <c r="D39" s="51"/>
      <c r="E39" s="51"/>
      <c r="F39" s="51"/>
      <c r="G39" s="51"/>
      <c r="H39" s="51"/>
      <c r="I39" s="40"/>
      <c r="J39" s="40"/>
      <c r="K39" s="40"/>
      <c r="L39" s="40"/>
    </row>
    <row r="40" spans="1:12" ht="13.5" customHeight="1">
      <c r="A40" s="60"/>
      <c r="B40" s="57" t="s">
        <v>38</v>
      </c>
      <c r="C40" s="61"/>
      <c r="D40" s="38">
        <v>2651</v>
      </c>
      <c r="E40" s="38">
        <v>898</v>
      </c>
      <c r="F40" s="38">
        <v>912</v>
      </c>
      <c r="G40" s="38">
        <v>841</v>
      </c>
      <c r="H40" s="38">
        <v>2246</v>
      </c>
      <c r="I40" s="39">
        <v>308</v>
      </c>
      <c r="J40" s="39">
        <v>54</v>
      </c>
      <c r="K40" s="39">
        <v>39</v>
      </c>
      <c r="L40" s="40">
        <v>4</v>
      </c>
    </row>
    <row r="41" spans="1:12" s="10" customFormat="1" ht="13.5" customHeight="1">
      <c r="A41" s="62"/>
      <c r="B41" s="57" t="s">
        <v>39</v>
      </c>
      <c r="C41" s="61"/>
      <c r="D41" s="38">
        <v>2344</v>
      </c>
      <c r="E41" s="38">
        <v>719</v>
      </c>
      <c r="F41" s="38">
        <v>1015</v>
      </c>
      <c r="G41" s="38">
        <v>610</v>
      </c>
      <c r="H41" s="38">
        <v>1915</v>
      </c>
      <c r="I41" s="38">
        <v>330</v>
      </c>
      <c r="J41" s="38">
        <v>47</v>
      </c>
      <c r="K41" s="38">
        <v>42</v>
      </c>
      <c r="L41" s="52">
        <v>10</v>
      </c>
    </row>
    <row r="42" spans="1:12" s="10" customFormat="1" ht="6" customHeight="1">
      <c r="A42" s="62"/>
      <c r="B42" s="59"/>
      <c r="C42" s="58"/>
      <c r="D42" s="38"/>
      <c r="E42" s="38"/>
      <c r="F42" s="38"/>
      <c r="G42" s="38"/>
      <c r="H42" s="38"/>
      <c r="I42" s="38"/>
      <c r="J42" s="38"/>
      <c r="K42" s="38"/>
      <c r="L42" s="52"/>
    </row>
    <row r="43" spans="1:12" ht="13.5" customHeight="1">
      <c r="A43" s="57" t="s">
        <v>40</v>
      </c>
      <c r="B43" s="57"/>
      <c r="C43" s="58"/>
      <c r="D43" s="51">
        <f>SUM(D45:D49)</f>
        <v>6140</v>
      </c>
      <c r="E43" s="51">
        <f>SUM(E45:E49)</f>
        <v>1409</v>
      </c>
      <c r="F43" s="51">
        <f aca="true" t="shared" si="4" ref="F43:L43">SUM(F45:F49)</f>
        <v>2826</v>
      </c>
      <c r="G43" s="51">
        <f t="shared" si="4"/>
        <v>1905</v>
      </c>
      <c r="H43" s="52">
        <f t="shared" si="4"/>
        <v>5132</v>
      </c>
      <c r="I43" s="40">
        <f t="shared" si="4"/>
        <v>795</v>
      </c>
      <c r="J43" s="40">
        <f t="shared" si="4"/>
        <v>140</v>
      </c>
      <c r="K43" s="40">
        <f t="shared" si="4"/>
        <v>71</v>
      </c>
      <c r="L43" s="40">
        <f t="shared" si="4"/>
        <v>2</v>
      </c>
    </row>
    <row r="44" spans="1:12" ht="6" customHeight="1">
      <c r="A44" s="60"/>
      <c r="B44" s="59"/>
      <c r="C44" s="58"/>
      <c r="D44" s="51"/>
      <c r="E44" s="51"/>
      <c r="F44" s="51"/>
      <c r="G44" s="51"/>
      <c r="H44" s="52"/>
      <c r="I44" s="40"/>
      <c r="J44" s="40"/>
      <c r="K44" s="40"/>
      <c r="L44" s="40"/>
    </row>
    <row r="45" spans="1:12" ht="13.5" customHeight="1">
      <c r="A45" s="60"/>
      <c r="B45" s="63" t="s">
        <v>41</v>
      </c>
      <c r="C45" s="64"/>
      <c r="D45" s="38">
        <v>1292</v>
      </c>
      <c r="E45" s="38">
        <v>305</v>
      </c>
      <c r="F45" s="38">
        <v>605</v>
      </c>
      <c r="G45" s="38">
        <v>382</v>
      </c>
      <c r="H45" s="38">
        <v>1093</v>
      </c>
      <c r="I45" s="39">
        <v>155</v>
      </c>
      <c r="J45" s="39">
        <v>16</v>
      </c>
      <c r="K45" s="39">
        <v>28</v>
      </c>
      <c r="L45" s="40">
        <v>0</v>
      </c>
    </row>
    <row r="46" spans="1:12" ht="13.5" customHeight="1">
      <c r="A46" s="60"/>
      <c r="B46" s="63" t="s">
        <v>42</v>
      </c>
      <c r="C46" s="64"/>
      <c r="D46" s="38">
        <v>1491</v>
      </c>
      <c r="E46" s="38">
        <v>286</v>
      </c>
      <c r="F46" s="38">
        <v>756</v>
      </c>
      <c r="G46" s="38">
        <v>449</v>
      </c>
      <c r="H46" s="38">
        <v>1130</v>
      </c>
      <c r="I46" s="39">
        <v>281</v>
      </c>
      <c r="J46" s="39">
        <v>51</v>
      </c>
      <c r="K46" s="39">
        <v>28</v>
      </c>
      <c r="L46" s="40">
        <v>1</v>
      </c>
    </row>
    <row r="47" spans="1:12" ht="13.5" customHeight="1">
      <c r="A47" s="60"/>
      <c r="B47" s="63" t="s">
        <v>43</v>
      </c>
      <c r="C47" s="64"/>
      <c r="D47" s="38">
        <v>2144</v>
      </c>
      <c r="E47" s="38">
        <v>633</v>
      </c>
      <c r="F47" s="38">
        <v>881</v>
      </c>
      <c r="G47" s="38">
        <v>630</v>
      </c>
      <c r="H47" s="38">
        <v>1838</v>
      </c>
      <c r="I47" s="39">
        <v>246</v>
      </c>
      <c r="J47" s="39">
        <v>54</v>
      </c>
      <c r="K47" s="39">
        <v>6</v>
      </c>
      <c r="L47" s="40">
        <v>0</v>
      </c>
    </row>
    <row r="48" spans="1:12" ht="6" customHeight="1">
      <c r="A48" s="60"/>
      <c r="B48" s="65"/>
      <c r="C48" s="66"/>
      <c r="D48" s="38"/>
      <c r="E48" s="38"/>
      <c r="F48" s="38"/>
      <c r="G48" s="38"/>
      <c r="H48" s="38"/>
      <c r="I48" s="39"/>
      <c r="J48" s="39"/>
      <c r="K48" s="39"/>
      <c r="L48" s="40"/>
    </row>
    <row r="49" spans="1:12" s="10" customFormat="1" ht="13.5" customHeight="1">
      <c r="A49" s="62"/>
      <c r="B49" s="63" t="s">
        <v>44</v>
      </c>
      <c r="C49" s="64"/>
      <c r="D49" s="38">
        <v>1213</v>
      </c>
      <c r="E49" s="38">
        <v>185</v>
      </c>
      <c r="F49" s="38">
        <v>584</v>
      </c>
      <c r="G49" s="38">
        <v>444</v>
      </c>
      <c r="H49" s="38">
        <v>1071</v>
      </c>
      <c r="I49" s="38">
        <v>113</v>
      </c>
      <c r="J49" s="38">
        <v>19</v>
      </c>
      <c r="K49" s="38">
        <v>9</v>
      </c>
      <c r="L49" s="52">
        <v>1</v>
      </c>
    </row>
    <row r="50" spans="1:12" s="10" customFormat="1" ht="6" customHeight="1">
      <c r="A50" s="62"/>
      <c r="B50" s="65"/>
      <c r="C50" s="66"/>
      <c r="D50" s="38"/>
      <c r="E50" s="38"/>
      <c r="F50" s="38"/>
      <c r="G50" s="38"/>
      <c r="H50" s="38"/>
      <c r="I50" s="38"/>
      <c r="J50" s="38"/>
      <c r="K50" s="38"/>
      <c r="L50" s="52"/>
    </row>
    <row r="51" spans="1:12" ht="13.5" customHeight="1">
      <c r="A51" s="57" t="s">
        <v>45</v>
      </c>
      <c r="B51" s="57"/>
      <c r="C51" s="58"/>
      <c r="D51" s="51">
        <f>SUM(D53)</f>
        <v>1651</v>
      </c>
      <c r="E51" s="51">
        <f aca="true" t="shared" si="5" ref="E51:L51">SUM(E53)</f>
        <v>135</v>
      </c>
      <c r="F51" s="51">
        <f t="shared" si="5"/>
        <v>294</v>
      </c>
      <c r="G51" s="51">
        <f t="shared" si="5"/>
        <v>1222</v>
      </c>
      <c r="H51" s="52">
        <f t="shared" si="5"/>
        <v>1470</v>
      </c>
      <c r="I51" s="40">
        <f t="shared" si="5"/>
        <v>94</v>
      </c>
      <c r="J51" s="40">
        <f t="shared" si="5"/>
        <v>41</v>
      </c>
      <c r="K51" s="40">
        <f t="shared" si="5"/>
        <v>44</v>
      </c>
      <c r="L51" s="40">
        <f t="shared" si="5"/>
        <v>2</v>
      </c>
    </row>
    <row r="52" spans="1:12" ht="6" customHeight="1">
      <c r="A52" s="60"/>
      <c r="B52" s="59"/>
      <c r="C52" s="58"/>
      <c r="D52" s="51"/>
      <c r="E52" s="51"/>
      <c r="F52" s="51"/>
      <c r="G52" s="51"/>
      <c r="H52" s="52"/>
      <c r="I52" s="40"/>
      <c r="J52" s="40"/>
      <c r="K52" s="40"/>
      <c r="L52" s="40"/>
    </row>
    <row r="53" spans="1:12" s="10" customFormat="1" ht="13.5" customHeight="1">
      <c r="A53" s="67"/>
      <c r="B53" s="68" t="s">
        <v>46</v>
      </c>
      <c r="C53" s="69"/>
      <c r="D53" s="70">
        <v>1651</v>
      </c>
      <c r="E53" s="70">
        <v>135</v>
      </c>
      <c r="F53" s="70">
        <v>294</v>
      </c>
      <c r="G53" s="70">
        <v>1222</v>
      </c>
      <c r="H53" s="70">
        <v>1470</v>
      </c>
      <c r="I53" s="70">
        <v>94</v>
      </c>
      <c r="J53" s="70">
        <v>41</v>
      </c>
      <c r="K53" s="70">
        <v>44</v>
      </c>
      <c r="L53" s="71">
        <v>2</v>
      </c>
    </row>
    <row r="54" spans="1:12" s="10" customFormat="1" ht="6" customHeight="1">
      <c r="A54" s="62"/>
      <c r="B54" s="59"/>
      <c r="C54" s="58"/>
      <c r="D54" s="38"/>
      <c r="E54" s="38"/>
      <c r="F54" s="38"/>
      <c r="G54" s="38"/>
      <c r="H54" s="38"/>
      <c r="I54" s="38"/>
      <c r="J54" s="38"/>
      <c r="K54" s="38"/>
      <c r="L54" s="52"/>
    </row>
    <row r="55" spans="1:12" ht="13.5" customHeight="1">
      <c r="A55" s="57" t="s">
        <v>47</v>
      </c>
      <c r="B55" s="57"/>
      <c r="C55" s="58"/>
      <c r="D55" s="52">
        <f aca="true" t="shared" si="6" ref="D55:L55">SUM(D57:D66)</f>
        <v>6688</v>
      </c>
      <c r="E55" s="52">
        <f t="shared" si="6"/>
        <v>763</v>
      </c>
      <c r="F55" s="52">
        <f t="shared" si="6"/>
        <v>1512</v>
      </c>
      <c r="G55" s="52">
        <f t="shared" si="6"/>
        <v>4413</v>
      </c>
      <c r="H55" s="52">
        <f t="shared" si="6"/>
        <v>5351</v>
      </c>
      <c r="I55" s="52">
        <f t="shared" si="6"/>
        <v>845</v>
      </c>
      <c r="J55" s="52">
        <f t="shared" si="6"/>
        <v>255</v>
      </c>
      <c r="K55" s="52">
        <f t="shared" si="6"/>
        <v>208</v>
      </c>
      <c r="L55" s="52">
        <f t="shared" si="6"/>
        <v>29</v>
      </c>
    </row>
    <row r="56" spans="1:12" ht="6" customHeight="1">
      <c r="A56" s="60"/>
      <c r="B56" s="59"/>
      <c r="C56" s="58"/>
      <c r="D56" s="52"/>
      <c r="E56" s="52"/>
      <c r="F56" s="52"/>
      <c r="G56" s="52"/>
      <c r="H56" s="52"/>
      <c r="I56" s="52"/>
      <c r="J56" s="52"/>
      <c r="K56" s="52"/>
      <c r="L56" s="52"/>
    </row>
    <row r="57" spans="1:12" ht="13.5" customHeight="1">
      <c r="A57" s="60"/>
      <c r="B57" s="57" t="s">
        <v>48</v>
      </c>
      <c r="C57" s="61"/>
      <c r="D57" s="38">
        <v>572</v>
      </c>
      <c r="E57" s="38">
        <v>38</v>
      </c>
      <c r="F57" s="38">
        <v>245</v>
      </c>
      <c r="G57" s="38">
        <v>289</v>
      </c>
      <c r="H57" s="38">
        <v>503</v>
      </c>
      <c r="I57" s="39">
        <v>49</v>
      </c>
      <c r="J57" s="39">
        <v>10</v>
      </c>
      <c r="K57" s="39">
        <v>4</v>
      </c>
      <c r="L57" s="39">
        <v>6</v>
      </c>
    </row>
    <row r="58" spans="1:12" ht="13.5" customHeight="1">
      <c r="A58" s="60"/>
      <c r="B58" s="57" t="s">
        <v>49</v>
      </c>
      <c r="C58" s="61"/>
      <c r="D58" s="38">
        <v>1123</v>
      </c>
      <c r="E58" s="38">
        <v>128</v>
      </c>
      <c r="F58" s="38">
        <v>291</v>
      </c>
      <c r="G58" s="38">
        <v>704</v>
      </c>
      <c r="H58" s="38">
        <v>806</v>
      </c>
      <c r="I58" s="39">
        <v>201</v>
      </c>
      <c r="J58" s="39">
        <v>79</v>
      </c>
      <c r="K58" s="39">
        <v>35</v>
      </c>
      <c r="L58" s="40">
        <v>2</v>
      </c>
    </row>
    <row r="59" spans="1:12" ht="13.5" customHeight="1">
      <c r="A59" s="60"/>
      <c r="B59" s="57" t="s">
        <v>50</v>
      </c>
      <c r="C59" s="61"/>
      <c r="D59" s="38">
        <v>560</v>
      </c>
      <c r="E59" s="38">
        <v>127</v>
      </c>
      <c r="F59" s="38">
        <v>83</v>
      </c>
      <c r="G59" s="38">
        <v>350</v>
      </c>
      <c r="H59" s="38">
        <v>404</v>
      </c>
      <c r="I59" s="39">
        <v>105</v>
      </c>
      <c r="J59" s="39">
        <v>32</v>
      </c>
      <c r="K59" s="39">
        <v>17</v>
      </c>
      <c r="L59" s="40">
        <v>2</v>
      </c>
    </row>
    <row r="60" spans="1:12" ht="5.25" customHeight="1">
      <c r="A60" s="60"/>
      <c r="B60" s="59"/>
      <c r="C60" s="58"/>
      <c r="D60" s="38"/>
      <c r="E60" s="38"/>
      <c r="F60" s="38"/>
      <c r="G60" s="38"/>
      <c r="H60" s="38"/>
      <c r="I60" s="39"/>
      <c r="J60" s="39"/>
      <c r="K60" s="39"/>
      <c r="L60" s="40"/>
    </row>
    <row r="61" spans="1:12" ht="13.5" customHeight="1">
      <c r="A61" s="60"/>
      <c r="B61" s="57" t="s">
        <v>51</v>
      </c>
      <c r="C61" s="61"/>
      <c r="D61" s="38">
        <v>1013</v>
      </c>
      <c r="E61" s="38">
        <v>272</v>
      </c>
      <c r="F61" s="38">
        <v>415</v>
      </c>
      <c r="G61" s="38">
        <v>326</v>
      </c>
      <c r="H61" s="38">
        <v>682</v>
      </c>
      <c r="I61" s="39">
        <v>211</v>
      </c>
      <c r="J61" s="39">
        <v>60</v>
      </c>
      <c r="K61" s="39">
        <v>50</v>
      </c>
      <c r="L61" s="40">
        <v>10</v>
      </c>
    </row>
    <row r="62" spans="1:12" ht="13.5" customHeight="1">
      <c r="A62" s="60"/>
      <c r="B62" s="57" t="s">
        <v>52</v>
      </c>
      <c r="C62" s="61"/>
      <c r="D62" s="38">
        <v>673</v>
      </c>
      <c r="E62" s="38">
        <v>28</v>
      </c>
      <c r="F62" s="38">
        <v>240</v>
      </c>
      <c r="G62" s="38">
        <v>405</v>
      </c>
      <c r="H62" s="38">
        <v>496</v>
      </c>
      <c r="I62" s="39">
        <v>116</v>
      </c>
      <c r="J62" s="39">
        <v>25</v>
      </c>
      <c r="K62" s="39">
        <v>34</v>
      </c>
      <c r="L62" s="40">
        <v>2</v>
      </c>
    </row>
    <row r="63" spans="1:12" ht="13.5" customHeight="1">
      <c r="A63" s="60"/>
      <c r="B63" s="57" t="s">
        <v>53</v>
      </c>
      <c r="C63" s="61"/>
      <c r="D63" s="38">
        <v>675</v>
      </c>
      <c r="E63" s="38">
        <v>35</v>
      </c>
      <c r="F63" s="38">
        <v>57</v>
      </c>
      <c r="G63" s="38">
        <v>583</v>
      </c>
      <c r="H63" s="38">
        <v>601</v>
      </c>
      <c r="I63" s="39">
        <v>46</v>
      </c>
      <c r="J63" s="39">
        <v>15</v>
      </c>
      <c r="K63" s="39">
        <v>10</v>
      </c>
      <c r="L63" s="40">
        <v>3</v>
      </c>
    </row>
    <row r="64" spans="1:12" ht="6" customHeight="1">
      <c r="A64" s="60"/>
      <c r="B64" s="59"/>
      <c r="C64" s="58"/>
      <c r="D64" s="38"/>
      <c r="E64" s="38"/>
      <c r="F64" s="38"/>
      <c r="G64" s="38"/>
      <c r="H64" s="38"/>
      <c r="I64" s="39"/>
      <c r="J64" s="39"/>
      <c r="K64" s="39"/>
      <c r="L64" s="40"/>
    </row>
    <row r="65" spans="1:12" ht="13.5" customHeight="1">
      <c r="A65" s="60"/>
      <c r="B65" s="57" t="s">
        <v>54</v>
      </c>
      <c r="C65" s="61"/>
      <c r="D65" s="38">
        <v>563</v>
      </c>
      <c r="E65" s="38">
        <v>34</v>
      </c>
      <c r="F65" s="38">
        <v>75</v>
      </c>
      <c r="G65" s="38">
        <v>454</v>
      </c>
      <c r="H65" s="38">
        <v>486</v>
      </c>
      <c r="I65" s="39">
        <v>30</v>
      </c>
      <c r="J65" s="39">
        <v>16</v>
      </c>
      <c r="K65" s="39">
        <v>29</v>
      </c>
      <c r="L65" s="39">
        <v>2</v>
      </c>
    </row>
    <row r="66" spans="1:12" s="10" customFormat="1" ht="13.5" customHeight="1">
      <c r="A66" s="62"/>
      <c r="B66" s="57" t="s">
        <v>55</v>
      </c>
      <c r="C66" s="61"/>
      <c r="D66" s="38">
        <v>1509</v>
      </c>
      <c r="E66" s="38">
        <v>101</v>
      </c>
      <c r="F66" s="38">
        <v>106</v>
      </c>
      <c r="G66" s="38">
        <v>1302</v>
      </c>
      <c r="H66" s="38">
        <v>1373</v>
      </c>
      <c r="I66" s="38">
        <v>87</v>
      </c>
      <c r="J66" s="38">
        <v>18</v>
      </c>
      <c r="K66" s="38">
        <v>29</v>
      </c>
      <c r="L66" s="52">
        <v>2</v>
      </c>
    </row>
    <row r="67" spans="1:12" s="10" customFormat="1" ht="6" customHeight="1">
      <c r="A67" s="62"/>
      <c r="B67" s="59"/>
      <c r="C67" s="58"/>
      <c r="D67" s="38"/>
      <c r="E67" s="38"/>
      <c r="F67" s="38"/>
      <c r="G67" s="38"/>
      <c r="H67" s="38"/>
      <c r="I67" s="38"/>
      <c r="J67" s="38"/>
      <c r="K67" s="38"/>
      <c r="L67" s="52"/>
    </row>
    <row r="68" spans="1:12" ht="13.5" customHeight="1">
      <c r="A68" s="57" t="s">
        <v>56</v>
      </c>
      <c r="B68" s="57"/>
      <c r="C68" s="58"/>
      <c r="D68" s="52">
        <f>SUM(D70:D79)</f>
        <v>11633</v>
      </c>
      <c r="E68" s="52">
        <f aca="true" t="shared" si="7" ref="E68:L68">SUM(E70:E79)</f>
        <v>4846</v>
      </c>
      <c r="F68" s="52">
        <f t="shared" si="7"/>
        <v>3562</v>
      </c>
      <c r="G68" s="52">
        <f t="shared" si="7"/>
        <v>3225</v>
      </c>
      <c r="H68" s="52">
        <f t="shared" si="7"/>
        <v>8683</v>
      </c>
      <c r="I68" s="40">
        <f t="shared" si="7"/>
        <v>2366</v>
      </c>
      <c r="J68" s="40">
        <f t="shared" si="7"/>
        <v>356</v>
      </c>
      <c r="K68" s="40">
        <f t="shared" si="7"/>
        <v>223</v>
      </c>
      <c r="L68" s="40">
        <f t="shared" si="7"/>
        <v>5</v>
      </c>
    </row>
    <row r="69" spans="1:12" ht="6" customHeight="1">
      <c r="A69" s="60"/>
      <c r="B69" s="59"/>
      <c r="C69" s="58"/>
      <c r="D69" s="52"/>
      <c r="E69" s="52"/>
      <c r="F69" s="52"/>
      <c r="G69" s="52"/>
      <c r="H69" s="52"/>
      <c r="I69" s="40"/>
      <c r="J69" s="40"/>
      <c r="K69" s="40"/>
      <c r="L69" s="40"/>
    </row>
    <row r="70" spans="1:12" ht="13.5" customHeight="1">
      <c r="A70" s="60"/>
      <c r="B70" s="57" t="s">
        <v>57</v>
      </c>
      <c r="C70" s="61"/>
      <c r="D70" s="38">
        <v>2048</v>
      </c>
      <c r="E70" s="38">
        <v>883</v>
      </c>
      <c r="F70" s="38">
        <v>655</v>
      </c>
      <c r="G70" s="38">
        <v>510</v>
      </c>
      <c r="H70" s="38">
        <v>1471</v>
      </c>
      <c r="I70" s="39">
        <v>466</v>
      </c>
      <c r="J70" s="39">
        <v>72</v>
      </c>
      <c r="K70" s="39">
        <v>39</v>
      </c>
      <c r="L70" s="40">
        <v>0</v>
      </c>
    </row>
    <row r="71" spans="1:12" ht="13.5" customHeight="1">
      <c r="A71" s="60"/>
      <c r="B71" s="57" t="s">
        <v>58</v>
      </c>
      <c r="C71" s="61"/>
      <c r="D71" s="38">
        <v>2413</v>
      </c>
      <c r="E71" s="38">
        <v>932</v>
      </c>
      <c r="F71" s="38">
        <v>777</v>
      </c>
      <c r="G71" s="38">
        <v>704</v>
      </c>
      <c r="H71" s="38">
        <v>1739</v>
      </c>
      <c r="I71" s="39">
        <v>545</v>
      </c>
      <c r="J71" s="39">
        <v>75</v>
      </c>
      <c r="K71" s="39">
        <v>50</v>
      </c>
      <c r="L71" s="39">
        <v>4</v>
      </c>
    </row>
    <row r="72" spans="1:12" ht="13.5" customHeight="1">
      <c r="A72" s="60"/>
      <c r="B72" s="57" t="s">
        <v>59</v>
      </c>
      <c r="C72" s="61"/>
      <c r="D72" s="38">
        <v>791</v>
      </c>
      <c r="E72" s="38">
        <v>315</v>
      </c>
      <c r="F72" s="38">
        <v>266</v>
      </c>
      <c r="G72" s="38">
        <v>210</v>
      </c>
      <c r="H72" s="38">
        <v>552</v>
      </c>
      <c r="I72" s="39">
        <v>191</v>
      </c>
      <c r="J72" s="39">
        <v>34</v>
      </c>
      <c r="K72" s="39">
        <v>14</v>
      </c>
      <c r="L72" s="40">
        <v>0</v>
      </c>
    </row>
    <row r="73" spans="1:12" ht="6" customHeight="1">
      <c r="A73" s="60"/>
      <c r="B73" s="59"/>
      <c r="C73" s="58"/>
      <c r="D73" s="38"/>
      <c r="E73" s="38"/>
      <c r="F73" s="38"/>
      <c r="G73" s="38"/>
      <c r="H73" s="38"/>
      <c r="I73" s="39"/>
      <c r="J73" s="39"/>
      <c r="K73" s="39"/>
      <c r="L73" s="40"/>
    </row>
    <row r="74" spans="1:12" ht="13.5" customHeight="1">
      <c r="A74" s="60"/>
      <c r="B74" s="57" t="s">
        <v>60</v>
      </c>
      <c r="C74" s="61"/>
      <c r="D74" s="38">
        <v>1966</v>
      </c>
      <c r="E74" s="38">
        <v>769</v>
      </c>
      <c r="F74" s="38">
        <v>688</v>
      </c>
      <c r="G74" s="38">
        <v>509</v>
      </c>
      <c r="H74" s="38">
        <v>1491</v>
      </c>
      <c r="I74" s="39">
        <v>383</v>
      </c>
      <c r="J74" s="39">
        <v>55</v>
      </c>
      <c r="K74" s="39">
        <v>36</v>
      </c>
      <c r="L74" s="39">
        <v>1</v>
      </c>
    </row>
    <row r="75" spans="1:12" ht="13.5" customHeight="1">
      <c r="A75" s="60"/>
      <c r="B75" s="57" t="s">
        <v>61</v>
      </c>
      <c r="C75" s="61"/>
      <c r="D75" s="38">
        <v>1160</v>
      </c>
      <c r="E75" s="38">
        <v>463</v>
      </c>
      <c r="F75" s="38">
        <v>255</v>
      </c>
      <c r="G75" s="38">
        <v>442</v>
      </c>
      <c r="H75" s="38">
        <v>883</v>
      </c>
      <c r="I75" s="39">
        <v>232</v>
      </c>
      <c r="J75" s="39">
        <v>20</v>
      </c>
      <c r="K75" s="39">
        <v>25</v>
      </c>
      <c r="L75" s="40">
        <v>0</v>
      </c>
    </row>
    <row r="76" spans="1:12" ht="13.5" customHeight="1">
      <c r="A76" s="60"/>
      <c r="B76" s="57" t="s">
        <v>62</v>
      </c>
      <c r="C76" s="61"/>
      <c r="D76" s="38">
        <v>1745</v>
      </c>
      <c r="E76" s="38">
        <v>921</v>
      </c>
      <c r="F76" s="38">
        <v>415</v>
      </c>
      <c r="G76" s="38">
        <v>409</v>
      </c>
      <c r="H76" s="38">
        <v>1349</v>
      </c>
      <c r="I76" s="39">
        <v>319</v>
      </c>
      <c r="J76" s="39">
        <v>45</v>
      </c>
      <c r="K76" s="38">
        <v>32</v>
      </c>
      <c r="L76" s="40">
        <v>0</v>
      </c>
    </row>
    <row r="77" spans="1:12" ht="6" customHeight="1">
      <c r="A77" s="60"/>
      <c r="B77" s="59"/>
      <c r="C77" s="58"/>
      <c r="D77" s="38"/>
      <c r="E77" s="38"/>
      <c r="F77" s="38"/>
      <c r="G77" s="38"/>
      <c r="H77" s="38"/>
      <c r="I77" s="39"/>
      <c r="J77" s="39"/>
      <c r="K77" s="38"/>
      <c r="L77" s="40"/>
    </row>
    <row r="78" spans="1:12" ht="13.5" customHeight="1">
      <c r="A78" s="60"/>
      <c r="B78" s="57" t="s">
        <v>63</v>
      </c>
      <c r="C78" s="61"/>
      <c r="D78" s="38">
        <v>640</v>
      </c>
      <c r="E78" s="38">
        <v>241</v>
      </c>
      <c r="F78" s="38">
        <v>222</v>
      </c>
      <c r="G78" s="38">
        <v>177</v>
      </c>
      <c r="H78" s="38">
        <v>551</v>
      </c>
      <c r="I78" s="39">
        <v>75</v>
      </c>
      <c r="J78" s="39">
        <v>11</v>
      </c>
      <c r="K78" s="39">
        <v>3</v>
      </c>
      <c r="L78" s="39">
        <v>0</v>
      </c>
    </row>
    <row r="79" spans="1:12" s="10" customFormat="1" ht="13.5" customHeight="1">
      <c r="A79" s="62"/>
      <c r="B79" s="57" t="s">
        <v>64</v>
      </c>
      <c r="C79" s="61"/>
      <c r="D79" s="38">
        <v>870</v>
      </c>
      <c r="E79" s="38">
        <v>322</v>
      </c>
      <c r="F79" s="38">
        <v>284</v>
      </c>
      <c r="G79" s="38">
        <v>264</v>
      </c>
      <c r="H79" s="38">
        <v>647</v>
      </c>
      <c r="I79" s="38">
        <v>155</v>
      </c>
      <c r="J79" s="38">
        <v>44</v>
      </c>
      <c r="K79" s="38">
        <v>24</v>
      </c>
      <c r="L79" s="52">
        <v>0</v>
      </c>
    </row>
    <row r="80" spans="1:12" s="10" customFormat="1" ht="6" customHeight="1">
      <c r="A80" s="62"/>
      <c r="B80" s="59"/>
      <c r="C80" s="58"/>
      <c r="D80" s="38"/>
      <c r="E80" s="38"/>
      <c r="F80" s="38"/>
      <c r="G80" s="38"/>
      <c r="H80" s="38"/>
      <c r="I80" s="38"/>
      <c r="J80" s="38"/>
      <c r="K80" s="38"/>
      <c r="L80" s="52"/>
    </row>
    <row r="81" spans="1:12" ht="12" customHeight="1">
      <c r="A81" s="57" t="s">
        <v>65</v>
      </c>
      <c r="B81" s="57"/>
      <c r="C81" s="58"/>
      <c r="D81" s="52">
        <f>SUM(D83:D85)</f>
        <v>3097</v>
      </c>
      <c r="E81" s="52">
        <f aca="true" t="shared" si="8" ref="E81:L81">SUM(E83:E85)</f>
        <v>1241</v>
      </c>
      <c r="F81" s="52">
        <f t="shared" si="8"/>
        <v>1195</v>
      </c>
      <c r="G81" s="52">
        <f t="shared" si="8"/>
        <v>661</v>
      </c>
      <c r="H81" s="52">
        <f t="shared" si="8"/>
        <v>2793</v>
      </c>
      <c r="I81" s="40">
        <f t="shared" si="8"/>
        <v>249</v>
      </c>
      <c r="J81" s="40">
        <f t="shared" si="8"/>
        <v>31</v>
      </c>
      <c r="K81" s="40">
        <f t="shared" si="8"/>
        <v>21</v>
      </c>
      <c r="L81" s="40">
        <f t="shared" si="8"/>
        <v>3</v>
      </c>
    </row>
    <row r="82" spans="1:12" ht="6" customHeight="1">
      <c r="A82" s="59"/>
      <c r="B82" s="59"/>
      <c r="C82" s="58"/>
      <c r="D82" s="52"/>
      <c r="E82" s="52"/>
      <c r="F82" s="52"/>
      <c r="G82" s="52"/>
      <c r="H82" s="52"/>
      <c r="I82" s="40"/>
      <c r="J82" s="40"/>
      <c r="K82" s="40"/>
      <c r="L82" s="40"/>
    </row>
    <row r="83" spans="1:12" ht="13.5" customHeight="1">
      <c r="A83" s="60"/>
      <c r="B83" s="57" t="s">
        <v>66</v>
      </c>
      <c r="C83" s="61"/>
      <c r="D83" s="38">
        <v>990</v>
      </c>
      <c r="E83" s="38">
        <v>393</v>
      </c>
      <c r="F83" s="38">
        <v>423</v>
      </c>
      <c r="G83" s="38">
        <v>174</v>
      </c>
      <c r="H83" s="38">
        <v>899</v>
      </c>
      <c r="I83" s="39">
        <v>71</v>
      </c>
      <c r="J83" s="39">
        <v>9</v>
      </c>
      <c r="K83" s="39">
        <v>9</v>
      </c>
      <c r="L83" s="40">
        <v>2</v>
      </c>
    </row>
    <row r="84" spans="1:12" ht="13.5" customHeight="1">
      <c r="A84" s="60"/>
      <c r="B84" s="57" t="s">
        <v>67</v>
      </c>
      <c r="C84" s="61"/>
      <c r="D84" s="38">
        <v>1255</v>
      </c>
      <c r="E84" s="38">
        <v>527</v>
      </c>
      <c r="F84" s="38">
        <v>442</v>
      </c>
      <c r="G84" s="38">
        <v>286</v>
      </c>
      <c r="H84" s="38">
        <v>1143</v>
      </c>
      <c r="I84" s="39">
        <v>96</v>
      </c>
      <c r="J84" s="39">
        <v>10</v>
      </c>
      <c r="K84" s="39">
        <v>5</v>
      </c>
      <c r="L84" s="39">
        <v>1</v>
      </c>
    </row>
    <row r="85" spans="1:12" s="10" customFormat="1" ht="13.5" customHeight="1">
      <c r="A85" s="62"/>
      <c r="B85" s="57" t="s">
        <v>68</v>
      </c>
      <c r="C85" s="61"/>
      <c r="D85" s="38">
        <v>852</v>
      </c>
      <c r="E85" s="38">
        <v>321</v>
      </c>
      <c r="F85" s="38">
        <v>330</v>
      </c>
      <c r="G85" s="38">
        <v>201</v>
      </c>
      <c r="H85" s="38">
        <v>751</v>
      </c>
      <c r="I85" s="38">
        <v>82</v>
      </c>
      <c r="J85" s="38">
        <v>12</v>
      </c>
      <c r="K85" s="38">
        <v>7</v>
      </c>
      <c r="L85" s="52">
        <v>0</v>
      </c>
    </row>
    <row r="86" spans="1:12" s="10" customFormat="1" ht="6" customHeight="1">
      <c r="A86" s="62"/>
      <c r="B86" s="59"/>
      <c r="C86" s="58"/>
      <c r="D86" s="38"/>
      <c r="E86" s="38"/>
      <c r="F86" s="38"/>
      <c r="G86" s="38"/>
      <c r="H86" s="38"/>
      <c r="I86" s="38"/>
      <c r="J86" s="38"/>
      <c r="K86" s="38"/>
      <c r="L86" s="52"/>
    </row>
    <row r="87" spans="1:12" ht="12" customHeight="1">
      <c r="A87" s="57" t="s">
        <v>69</v>
      </c>
      <c r="B87" s="57"/>
      <c r="C87" s="58"/>
      <c r="D87" s="52">
        <f>SUM(D89:D90)</f>
        <v>5529</v>
      </c>
      <c r="E87" s="52">
        <f aca="true" t="shared" si="9" ref="E87:L87">SUM(E89:E90)</f>
        <v>1356</v>
      </c>
      <c r="F87" s="51">
        <f t="shared" si="9"/>
        <v>2395</v>
      </c>
      <c r="G87" s="52">
        <f t="shared" si="9"/>
        <v>1778</v>
      </c>
      <c r="H87" s="52">
        <f t="shared" si="9"/>
        <v>4835</v>
      </c>
      <c r="I87" s="40">
        <f>SUM(I89:I90)</f>
        <v>527</v>
      </c>
      <c r="J87" s="40">
        <f>SUM(J89:J90)</f>
        <v>85</v>
      </c>
      <c r="K87" s="40">
        <f t="shared" si="9"/>
        <v>80</v>
      </c>
      <c r="L87" s="40">
        <f t="shared" si="9"/>
        <v>2</v>
      </c>
    </row>
    <row r="88" spans="1:12" ht="6" customHeight="1">
      <c r="A88" s="60"/>
      <c r="B88" s="59"/>
      <c r="C88" s="58"/>
      <c r="D88" s="52"/>
      <c r="E88" s="52"/>
      <c r="F88" s="51"/>
      <c r="G88" s="52"/>
      <c r="H88" s="52"/>
      <c r="I88" s="40"/>
      <c r="J88" s="40"/>
      <c r="K88" s="40"/>
      <c r="L88" s="40"/>
    </row>
    <row r="89" spans="1:12" ht="13.5" customHeight="1">
      <c r="A89" s="60"/>
      <c r="B89" s="57" t="s">
        <v>70</v>
      </c>
      <c r="C89" s="61"/>
      <c r="D89" s="38">
        <v>2416</v>
      </c>
      <c r="E89" s="38">
        <v>520</v>
      </c>
      <c r="F89" s="38">
        <v>1072</v>
      </c>
      <c r="G89" s="38">
        <v>824</v>
      </c>
      <c r="H89" s="38">
        <v>2129</v>
      </c>
      <c r="I89" s="39">
        <v>205</v>
      </c>
      <c r="J89" s="39">
        <v>41</v>
      </c>
      <c r="K89" s="39">
        <v>41</v>
      </c>
      <c r="L89" s="40">
        <v>0</v>
      </c>
    </row>
    <row r="90" spans="1:12" s="10" customFormat="1" ht="13.5" customHeight="1">
      <c r="A90" s="62"/>
      <c r="B90" s="57" t="s">
        <v>71</v>
      </c>
      <c r="C90" s="61"/>
      <c r="D90" s="38">
        <v>3113</v>
      </c>
      <c r="E90" s="38">
        <v>836</v>
      </c>
      <c r="F90" s="38">
        <v>1323</v>
      </c>
      <c r="G90" s="38">
        <v>954</v>
      </c>
      <c r="H90" s="38">
        <v>2706</v>
      </c>
      <c r="I90" s="38">
        <v>322</v>
      </c>
      <c r="J90" s="38">
        <v>44</v>
      </c>
      <c r="K90" s="38">
        <v>39</v>
      </c>
      <c r="L90" s="52">
        <v>2</v>
      </c>
    </row>
    <row r="91" spans="1:12" s="10" customFormat="1" ht="6" customHeight="1">
      <c r="A91" s="62"/>
      <c r="B91" s="59"/>
      <c r="C91" s="58"/>
      <c r="D91" s="38"/>
      <c r="E91" s="38"/>
      <c r="F91" s="38"/>
      <c r="G91" s="38"/>
      <c r="H91" s="38"/>
      <c r="I91" s="38"/>
      <c r="J91" s="38"/>
      <c r="K91" s="38"/>
      <c r="L91" s="52"/>
    </row>
    <row r="92" spans="1:12" ht="13.5" customHeight="1">
      <c r="A92" s="57" t="s">
        <v>72</v>
      </c>
      <c r="B92" s="57"/>
      <c r="C92" s="58"/>
      <c r="D92" s="52">
        <f>SUM(D94:D99)</f>
        <v>3541</v>
      </c>
      <c r="E92" s="52">
        <f aca="true" t="shared" si="10" ref="E92:L92">SUM(E94:E99)</f>
        <v>290</v>
      </c>
      <c r="F92" s="52">
        <f>SUM(F94:F99)</f>
        <v>1539</v>
      </c>
      <c r="G92" s="52">
        <f t="shared" si="10"/>
        <v>1712</v>
      </c>
      <c r="H92" s="52">
        <f t="shared" si="10"/>
        <v>3019</v>
      </c>
      <c r="I92" s="40">
        <f t="shared" si="10"/>
        <v>400</v>
      </c>
      <c r="J92" s="40">
        <f t="shared" si="10"/>
        <v>77</v>
      </c>
      <c r="K92" s="40">
        <f t="shared" si="10"/>
        <v>40</v>
      </c>
      <c r="L92" s="40">
        <f t="shared" si="10"/>
        <v>5</v>
      </c>
    </row>
    <row r="93" spans="1:12" ht="6" customHeight="1">
      <c r="A93" s="60"/>
      <c r="B93" s="59"/>
      <c r="C93" s="58"/>
      <c r="D93" s="52"/>
      <c r="E93" s="52"/>
      <c r="F93" s="52"/>
      <c r="G93" s="52"/>
      <c r="H93" s="52"/>
      <c r="I93" s="40"/>
      <c r="J93" s="40"/>
      <c r="K93" s="40"/>
      <c r="L93" s="40"/>
    </row>
    <row r="94" spans="1:12" ht="13.5" customHeight="1">
      <c r="A94" s="60"/>
      <c r="B94" s="57" t="s">
        <v>73</v>
      </c>
      <c r="C94" s="61"/>
      <c r="D94" s="38">
        <v>450</v>
      </c>
      <c r="E94" s="38">
        <v>24</v>
      </c>
      <c r="F94" s="38">
        <v>202</v>
      </c>
      <c r="G94" s="38">
        <v>224</v>
      </c>
      <c r="H94" s="38">
        <v>393</v>
      </c>
      <c r="I94" s="39">
        <v>46</v>
      </c>
      <c r="J94" s="39">
        <v>7</v>
      </c>
      <c r="K94" s="39">
        <v>4</v>
      </c>
      <c r="L94" s="39">
        <v>0</v>
      </c>
    </row>
    <row r="95" spans="1:12" ht="13.5" customHeight="1">
      <c r="A95" s="60"/>
      <c r="B95" s="57" t="s">
        <v>74</v>
      </c>
      <c r="C95" s="61"/>
      <c r="D95" s="38">
        <v>394</v>
      </c>
      <c r="E95" s="38">
        <v>30</v>
      </c>
      <c r="F95" s="38">
        <v>189</v>
      </c>
      <c r="G95" s="38">
        <v>175</v>
      </c>
      <c r="H95" s="38">
        <v>352</v>
      </c>
      <c r="I95" s="39">
        <v>27</v>
      </c>
      <c r="J95" s="39">
        <v>9</v>
      </c>
      <c r="K95" s="39">
        <v>4</v>
      </c>
      <c r="L95" s="40">
        <v>2</v>
      </c>
    </row>
    <row r="96" spans="1:12" ht="13.5" customHeight="1">
      <c r="A96" s="60"/>
      <c r="B96" s="57" t="s">
        <v>75</v>
      </c>
      <c r="C96" s="61"/>
      <c r="D96" s="38">
        <v>363</v>
      </c>
      <c r="E96" s="38">
        <v>7</v>
      </c>
      <c r="F96" s="38">
        <v>218</v>
      </c>
      <c r="G96" s="38">
        <v>138</v>
      </c>
      <c r="H96" s="38">
        <v>289</v>
      </c>
      <c r="I96" s="39">
        <v>49</v>
      </c>
      <c r="J96" s="39">
        <v>16</v>
      </c>
      <c r="K96" s="39">
        <v>9</v>
      </c>
      <c r="L96" s="39">
        <v>0</v>
      </c>
    </row>
    <row r="97" spans="1:12" ht="6" customHeight="1">
      <c r="A97" s="60"/>
      <c r="B97" s="59"/>
      <c r="C97" s="58"/>
      <c r="D97" s="38"/>
      <c r="E97" s="38"/>
      <c r="F97" s="38"/>
      <c r="G97" s="38"/>
      <c r="H97" s="38"/>
      <c r="I97" s="39"/>
      <c r="J97" s="39"/>
      <c r="K97" s="39"/>
      <c r="L97" s="39"/>
    </row>
    <row r="98" spans="1:12" ht="13.5" customHeight="1">
      <c r="A98" s="60"/>
      <c r="B98" s="57" t="s">
        <v>76</v>
      </c>
      <c r="C98" s="61"/>
      <c r="D98" s="38">
        <v>766</v>
      </c>
      <c r="E98" s="38">
        <v>70</v>
      </c>
      <c r="F98" s="38">
        <v>242</v>
      </c>
      <c r="G98" s="38">
        <v>454</v>
      </c>
      <c r="H98" s="38">
        <v>640</v>
      </c>
      <c r="I98" s="39">
        <v>94</v>
      </c>
      <c r="J98" s="39">
        <v>18</v>
      </c>
      <c r="K98" s="39">
        <v>12</v>
      </c>
      <c r="L98" s="40">
        <v>2</v>
      </c>
    </row>
    <row r="99" spans="1:12" s="10" customFormat="1" ht="13.5" customHeight="1">
      <c r="A99" s="62"/>
      <c r="B99" s="57" t="s">
        <v>77</v>
      </c>
      <c r="C99" s="61"/>
      <c r="D99" s="38">
        <v>1568</v>
      </c>
      <c r="E99" s="38">
        <v>159</v>
      </c>
      <c r="F99" s="38">
        <v>688</v>
      </c>
      <c r="G99" s="38">
        <v>721</v>
      </c>
      <c r="H99" s="38">
        <v>1345</v>
      </c>
      <c r="I99" s="38">
        <v>184</v>
      </c>
      <c r="J99" s="38">
        <v>27</v>
      </c>
      <c r="K99" s="38">
        <v>11</v>
      </c>
      <c r="L99" s="52">
        <v>1</v>
      </c>
    </row>
    <row r="100" spans="1:12" s="10" customFormat="1" ht="6" customHeight="1">
      <c r="A100" s="62"/>
      <c r="B100" s="59"/>
      <c r="C100" s="58"/>
      <c r="D100" s="38"/>
      <c r="E100" s="38"/>
      <c r="F100" s="38"/>
      <c r="G100" s="38"/>
      <c r="H100" s="38"/>
      <c r="I100" s="38"/>
      <c r="J100" s="38"/>
      <c r="K100" s="38"/>
      <c r="L100" s="52"/>
    </row>
    <row r="101" spans="1:12" ht="13.5" customHeight="1">
      <c r="A101" s="57" t="s">
        <v>78</v>
      </c>
      <c r="B101" s="57"/>
      <c r="C101" s="58"/>
      <c r="D101" s="52">
        <f>SUM(D103:D107)</f>
        <v>5167</v>
      </c>
      <c r="E101" s="52">
        <f aca="true" t="shared" si="11" ref="E101:L101">SUM(E103:E107)</f>
        <v>673</v>
      </c>
      <c r="F101" s="51">
        <f t="shared" si="11"/>
        <v>2237</v>
      </c>
      <c r="G101" s="52">
        <f t="shared" si="11"/>
        <v>2257</v>
      </c>
      <c r="H101" s="52">
        <f t="shared" si="11"/>
        <v>4055</v>
      </c>
      <c r="I101" s="40">
        <f t="shared" si="11"/>
        <v>852</v>
      </c>
      <c r="J101" s="40">
        <f t="shared" si="11"/>
        <v>171</v>
      </c>
      <c r="K101" s="40">
        <f t="shared" si="11"/>
        <v>88</v>
      </c>
      <c r="L101" s="40">
        <f t="shared" si="11"/>
        <v>1</v>
      </c>
    </row>
    <row r="102" spans="1:12" ht="6" customHeight="1">
      <c r="A102" s="60"/>
      <c r="B102" s="59"/>
      <c r="C102" s="58"/>
      <c r="D102" s="52"/>
      <c r="E102" s="52"/>
      <c r="F102" s="51"/>
      <c r="G102" s="52"/>
      <c r="H102" s="52"/>
      <c r="I102" s="40"/>
      <c r="J102" s="40"/>
      <c r="K102" s="40"/>
      <c r="L102" s="40"/>
    </row>
    <row r="103" spans="1:12" ht="13.5" customHeight="1">
      <c r="A103" s="60"/>
      <c r="B103" s="57" t="s">
        <v>79</v>
      </c>
      <c r="C103" s="61"/>
      <c r="D103" s="38">
        <v>1367</v>
      </c>
      <c r="E103" s="38">
        <v>328</v>
      </c>
      <c r="F103" s="38">
        <v>619</v>
      </c>
      <c r="G103" s="38">
        <v>420</v>
      </c>
      <c r="H103" s="38">
        <v>1002</v>
      </c>
      <c r="I103" s="39">
        <v>288</v>
      </c>
      <c r="J103" s="39">
        <v>50</v>
      </c>
      <c r="K103" s="39">
        <v>27</v>
      </c>
      <c r="L103" s="40">
        <v>0</v>
      </c>
    </row>
    <row r="104" spans="1:12" ht="13.5" customHeight="1">
      <c r="A104" s="60"/>
      <c r="B104" s="55" t="s">
        <v>80</v>
      </c>
      <c r="C104" s="56"/>
      <c r="D104" s="38">
        <v>1160</v>
      </c>
      <c r="E104" s="38">
        <v>102</v>
      </c>
      <c r="F104" s="38">
        <v>594</v>
      </c>
      <c r="G104" s="38">
        <v>464</v>
      </c>
      <c r="H104" s="38">
        <v>845</v>
      </c>
      <c r="I104" s="39">
        <v>240</v>
      </c>
      <c r="J104" s="39">
        <v>50</v>
      </c>
      <c r="K104" s="39">
        <v>25</v>
      </c>
      <c r="L104" s="40">
        <v>0</v>
      </c>
    </row>
    <row r="105" spans="1:12" ht="13.5" customHeight="1">
      <c r="A105" s="60"/>
      <c r="B105" s="55" t="s">
        <v>81</v>
      </c>
      <c r="C105" s="56"/>
      <c r="D105" s="38">
        <v>1606</v>
      </c>
      <c r="E105" s="38">
        <v>142</v>
      </c>
      <c r="F105" s="38">
        <v>686</v>
      </c>
      <c r="G105" s="38">
        <v>778</v>
      </c>
      <c r="H105" s="38">
        <v>1383</v>
      </c>
      <c r="I105" s="39">
        <v>179</v>
      </c>
      <c r="J105" s="39">
        <v>29</v>
      </c>
      <c r="K105" s="39">
        <v>14</v>
      </c>
      <c r="L105" s="40">
        <v>1</v>
      </c>
    </row>
    <row r="106" spans="1:12" ht="6" customHeight="1">
      <c r="A106" s="60"/>
      <c r="B106" s="59"/>
      <c r="C106" s="58"/>
      <c r="D106" s="38"/>
      <c r="E106" s="38"/>
      <c r="F106" s="38"/>
      <c r="G106" s="38"/>
      <c r="H106" s="38"/>
      <c r="I106" s="39"/>
      <c r="J106" s="39"/>
      <c r="K106" s="39"/>
      <c r="L106" s="40"/>
    </row>
    <row r="107" spans="1:12" s="10" customFormat="1" ht="13.5" customHeight="1">
      <c r="A107" s="62"/>
      <c r="B107" s="57" t="s">
        <v>82</v>
      </c>
      <c r="C107" s="61"/>
      <c r="D107" s="38">
        <v>1034</v>
      </c>
      <c r="E107" s="38">
        <v>101</v>
      </c>
      <c r="F107" s="38">
        <v>338</v>
      </c>
      <c r="G107" s="38">
        <v>595</v>
      </c>
      <c r="H107" s="38">
        <v>825</v>
      </c>
      <c r="I107" s="38">
        <v>145</v>
      </c>
      <c r="J107" s="38">
        <v>42</v>
      </c>
      <c r="K107" s="38">
        <v>22</v>
      </c>
      <c r="L107" s="40">
        <v>0</v>
      </c>
    </row>
    <row r="108" spans="1:12" s="10" customFormat="1" ht="6" customHeight="1">
      <c r="A108" s="62"/>
      <c r="B108" s="59"/>
      <c r="C108" s="58"/>
      <c r="D108" s="38"/>
      <c r="E108" s="38"/>
      <c r="F108" s="38"/>
      <c r="G108" s="38"/>
      <c r="H108" s="38"/>
      <c r="I108" s="38"/>
      <c r="J108" s="38"/>
      <c r="K108" s="38"/>
      <c r="L108" s="40"/>
    </row>
    <row r="109" spans="1:12" ht="13.5" customHeight="1">
      <c r="A109" s="57" t="s">
        <v>83</v>
      </c>
      <c r="B109" s="57"/>
      <c r="C109" s="58"/>
      <c r="D109" s="72">
        <f>SUM(D111:D117)</f>
        <v>12778</v>
      </c>
      <c r="E109" s="52">
        <f>SUM(E111:E117)</f>
        <v>3550</v>
      </c>
      <c r="F109" s="52">
        <f aca="true" t="shared" si="12" ref="F109:L109">SUM(F111:F117)</f>
        <v>4983</v>
      </c>
      <c r="G109" s="52">
        <f t="shared" si="12"/>
        <v>4245</v>
      </c>
      <c r="H109" s="52">
        <f t="shared" si="12"/>
        <v>9779</v>
      </c>
      <c r="I109" s="52">
        <f t="shared" si="12"/>
        <v>2254</v>
      </c>
      <c r="J109" s="52">
        <f t="shared" si="12"/>
        <v>441</v>
      </c>
      <c r="K109" s="52">
        <f t="shared" si="12"/>
        <v>282</v>
      </c>
      <c r="L109" s="52">
        <f t="shared" si="12"/>
        <v>22</v>
      </c>
    </row>
    <row r="110" spans="1:12" ht="6" customHeight="1">
      <c r="A110" s="59"/>
      <c r="B110" s="59"/>
      <c r="C110" s="58"/>
      <c r="D110" s="52"/>
      <c r="E110" s="52"/>
      <c r="F110" s="52"/>
      <c r="G110" s="52"/>
      <c r="H110" s="52"/>
      <c r="I110" s="40"/>
      <c r="J110" s="40"/>
      <c r="K110" s="40"/>
      <c r="L110" s="40"/>
    </row>
    <row r="111" spans="1:12" ht="13.5" customHeight="1">
      <c r="A111" s="60"/>
      <c r="B111" s="57" t="s">
        <v>84</v>
      </c>
      <c r="C111" s="61"/>
      <c r="D111" s="38">
        <v>1721</v>
      </c>
      <c r="E111" s="38">
        <v>325</v>
      </c>
      <c r="F111" s="38">
        <v>899</v>
      </c>
      <c r="G111" s="38">
        <v>497</v>
      </c>
      <c r="H111" s="38">
        <v>1303</v>
      </c>
      <c r="I111" s="39">
        <v>307</v>
      </c>
      <c r="J111" s="39">
        <v>75</v>
      </c>
      <c r="K111" s="39">
        <v>35</v>
      </c>
      <c r="L111" s="40">
        <v>1</v>
      </c>
    </row>
    <row r="112" spans="1:12" ht="13.5" customHeight="1">
      <c r="A112" s="60"/>
      <c r="B112" s="57" t="s">
        <v>85</v>
      </c>
      <c r="C112" s="61"/>
      <c r="D112" s="38">
        <v>2501</v>
      </c>
      <c r="E112" s="38">
        <v>709</v>
      </c>
      <c r="F112" s="38">
        <v>1243</v>
      </c>
      <c r="G112" s="38">
        <v>549</v>
      </c>
      <c r="H112" s="38">
        <v>2077</v>
      </c>
      <c r="I112" s="38">
        <v>348</v>
      </c>
      <c r="J112" s="38">
        <v>45</v>
      </c>
      <c r="K112" s="38">
        <v>31</v>
      </c>
      <c r="L112" s="52">
        <v>0</v>
      </c>
    </row>
    <row r="113" spans="1:12" ht="13.5" customHeight="1">
      <c r="A113" s="60"/>
      <c r="B113" s="57" t="s">
        <v>86</v>
      </c>
      <c r="C113" s="57"/>
      <c r="D113" s="73">
        <v>1298</v>
      </c>
      <c r="E113" s="38">
        <v>438</v>
      </c>
      <c r="F113" s="38">
        <v>487</v>
      </c>
      <c r="G113" s="38">
        <v>373</v>
      </c>
      <c r="H113" s="38">
        <v>979</v>
      </c>
      <c r="I113" s="38">
        <v>241</v>
      </c>
      <c r="J113" s="38">
        <v>40</v>
      </c>
      <c r="K113" s="38">
        <v>29</v>
      </c>
      <c r="L113" s="38">
        <v>9</v>
      </c>
    </row>
    <row r="114" spans="1:12" ht="6" customHeight="1">
      <c r="A114" s="60"/>
      <c r="B114" s="59"/>
      <c r="C114" s="59"/>
      <c r="D114" s="73"/>
      <c r="E114" s="38"/>
      <c r="F114" s="38"/>
      <c r="G114" s="38"/>
      <c r="H114" s="38"/>
      <c r="I114" s="38"/>
      <c r="J114" s="38"/>
      <c r="K114" s="38"/>
      <c r="L114" s="38"/>
    </row>
    <row r="115" spans="1:12" ht="13.5" customHeight="1">
      <c r="A115" s="60"/>
      <c r="B115" s="74" t="s">
        <v>87</v>
      </c>
      <c r="C115" s="74"/>
      <c r="D115" s="73">
        <v>4044</v>
      </c>
      <c r="E115" s="38">
        <v>1305</v>
      </c>
      <c r="F115" s="38">
        <v>1308</v>
      </c>
      <c r="G115" s="38">
        <v>1431</v>
      </c>
      <c r="H115" s="38">
        <v>2985</v>
      </c>
      <c r="I115" s="38">
        <v>777</v>
      </c>
      <c r="J115" s="38">
        <v>160</v>
      </c>
      <c r="K115" s="38">
        <v>120</v>
      </c>
      <c r="L115" s="38">
        <v>2</v>
      </c>
    </row>
    <row r="116" spans="1:12" ht="13.5" customHeight="1">
      <c r="A116" s="60"/>
      <c r="B116" s="74" t="s">
        <v>88</v>
      </c>
      <c r="C116" s="74"/>
      <c r="D116" s="73">
        <v>1799</v>
      </c>
      <c r="E116" s="38">
        <v>411</v>
      </c>
      <c r="F116" s="38">
        <v>519</v>
      </c>
      <c r="G116" s="38">
        <v>869</v>
      </c>
      <c r="H116" s="38">
        <v>1386</v>
      </c>
      <c r="I116" s="38">
        <v>300</v>
      </c>
      <c r="J116" s="38">
        <v>56</v>
      </c>
      <c r="K116" s="38">
        <v>48</v>
      </c>
      <c r="L116" s="38">
        <v>9</v>
      </c>
    </row>
    <row r="117" spans="1:12" ht="13.5" customHeight="1">
      <c r="A117" s="60"/>
      <c r="B117" s="74" t="s">
        <v>89</v>
      </c>
      <c r="C117" s="74"/>
      <c r="D117" s="73">
        <v>1415</v>
      </c>
      <c r="E117" s="38">
        <v>362</v>
      </c>
      <c r="F117" s="38">
        <v>527</v>
      </c>
      <c r="G117" s="38">
        <v>526</v>
      </c>
      <c r="H117" s="38">
        <v>1049</v>
      </c>
      <c r="I117" s="38">
        <v>281</v>
      </c>
      <c r="J117" s="38">
        <v>65</v>
      </c>
      <c r="K117" s="38">
        <v>19</v>
      </c>
      <c r="L117" s="38">
        <v>1</v>
      </c>
    </row>
    <row r="118" spans="1:12" ht="6" customHeight="1">
      <c r="A118" s="75"/>
      <c r="B118" s="75"/>
      <c r="C118" s="75"/>
      <c r="D118" s="76"/>
      <c r="E118" s="75"/>
      <c r="F118" s="77"/>
      <c r="G118" s="75"/>
      <c r="H118" s="75"/>
      <c r="I118" s="75"/>
      <c r="J118" s="75"/>
      <c r="K118" s="78"/>
      <c r="L118" s="75"/>
    </row>
    <row r="119" spans="2:8" ht="12" customHeight="1">
      <c r="B119" s="10" t="s">
        <v>90</v>
      </c>
      <c r="F119" s="10"/>
      <c r="G119" s="10"/>
      <c r="H119" s="10"/>
    </row>
    <row r="120" spans="6:8" ht="12" customHeight="1">
      <c r="F120" s="10"/>
      <c r="G120" s="10"/>
      <c r="H120" s="10"/>
    </row>
    <row r="121" spans="6:8" ht="12" customHeight="1">
      <c r="F121" s="10"/>
      <c r="G121" s="10"/>
      <c r="H121" s="10"/>
    </row>
    <row r="122" spans="6:8" ht="12" customHeight="1">
      <c r="F122" s="10"/>
      <c r="G122" s="10"/>
      <c r="H122" s="10"/>
    </row>
    <row r="123" spans="6:8" ht="12" customHeight="1">
      <c r="F123" s="10"/>
      <c r="G123" s="10"/>
      <c r="H123" s="10"/>
    </row>
    <row r="124" spans="6:8" ht="12" customHeight="1">
      <c r="F124" s="10"/>
      <c r="G124" s="10"/>
      <c r="H124" s="10"/>
    </row>
    <row r="125" spans="6:8" ht="12" customHeight="1">
      <c r="F125" s="10"/>
      <c r="G125" s="10"/>
      <c r="H125" s="10"/>
    </row>
    <row r="126" spans="6:8" ht="12" customHeight="1">
      <c r="F126" s="10"/>
      <c r="G126" s="10"/>
      <c r="H126" s="10"/>
    </row>
    <row r="127" spans="6:8" ht="12" customHeight="1">
      <c r="F127" s="10"/>
      <c r="G127" s="10"/>
      <c r="H127" s="10"/>
    </row>
    <row r="128" spans="6:8" ht="12" customHeight="1">
      <c r="F128" s="10"/>
      <c r="G128" s="10"/>
      <c r="H128" s="10"/>
    </row>
    <row r="129" spans="6:8" ht="12" customHeight="1">
      <c r="F129" s="10"/>
      <c r="G129" s="10"/>
      <c r="H129" s="10"/>
    </row>
    <row r="130" spans="6:8" ht="12" customHeight="1">
      <c r="F130" s="10"/>
      <c r="G130" s="10"/>
      <c r="H130" s="10"/>
    </row>
    <row r="131" spans="6:8" ht="12" customHeight="1">
      <c r="F131" s="10"/>
      <c r="G131" s="10"/>
      <c r="H131" s="10"/>
    </row>
    <row r="132" spans="6:8" ht="12" customHeight="1">
      <c r="F132" s="10"/>
      <c r="G132" s="10"/>
      <c r="H132" s="10"/>
    </row>
    <row r="133" spans="6:8" ht="12" customHeight="1">
      <c r="F133" s="10"/>
      <c r="G133" s="10"/>
      <c r="H133" s="10"/>
    </row>
    <row r="134" spans="6:8" ht="12" customHeight="1">
      <c r="F134" s="10"/>
      <c r="G134" s="10"/>
      <c r="H134" s="10"/>
    </row>
    <row r="135" spans="6:8" ht="12" customHeight="1">
      <c r="F135" s="10"/>
      <c r="G135" s="10"/>
      <c r="H135" s="10"/>
    </row>
    <row r="136" spans="6:8" ht="12" customHeight="1">
      <c r="F136" s="10"/>
      <c r="G136" s="10"/>
      <c r="H136" s="10"/>
    </row>
    <row r="137" spans="6:8" ht="12" customHeight="1">
      <c r="F137" s="10"/>
      <c r="G137" s="10"/>
      <c r="H137" s="10"/>
    </row>
    <row r="138" spans="6:8" ht="12" customHeight="1">
      <c r="F138" s="10"/>
      <c r="G138" s="10"/>
      <c r="H138" s="10"/>
    </row>
    <row r="139" spans="6:8" ht="12" customHeight="1">
      <c r="F139" s="10"/>
      <c r="G139" s="10"/>
      <c r="H139" s="10"/>
    </row>
    <row r="140" spans="6:8" ht="12" customHeight="1">
      <c r="F140" s="10"/>
      <c r="G140" s="10"/>
      <c r="H140" s="10"/>
    </row>
    <row r="141" spans="6:8" ht="12" customHeight="1">
      <c r="F141" s="10"/>
      <c r="G141" s="10"/>
      <c r="H141" s="10"/>
    </row>
    <row r="142" spans="6:8" ht="12" customHeight="1">
      <c r="F142" s="10"/>
      <c r="G142" s="10"/>
      <c r="H142" s="10"/>
    </row>
    <row r="143" spans="6:8" ht="12" customHeight="1">
      <c r="F143" s="10"/>
      <c r="G143" s="10"/>
      <c r="H143" s="10"/>
    </row>
    <row r="144" spans="6:8" ht="12" customHeight="1">
      <c r="F144" s="10"/>
      <c r="G144" s="10"/>
      <c r="H144" s="10"/>
    </row>
    <row r="145" spans="6:8" ht="12" customHeight="1">
      <c r="F145" s="10"/>
      <c r="G145" s="10"/>
      <c r="H145" s="10"/>
    </row>
    <row r="146" spans="6:8" ht="12" customHeight="1">
      <c r="F146" s="10"/>
      <c r="G146" s="10"/>
      <c r="H146" s="10"/>
    </row>
    <row r="147" spans="6:8" ht="12" customHeight="1">
      <c r="F147" s="10"/>
      <c r="G147" s="10"/>
      <c r="H147" s="10"/>
    </row>
    <row r="148" spans="6:8" ht="12" customHeight="1">
      <c r="F148" s="10"/>
      <c r="G148" s="10"/>
      <c r="H148" s="10"/>
    </row>
    <row r="149" spans="6:8" ht="12" customHeight="1">
      <c r="F149" s="10"/>
      <c r="G149" s="10"/>
      <c r="H149" s="10"/>
    </row>
    <row r="150" spans="6:8" ht="12" customHeight="1">
      <c r="F150" s="10"/>
      <c r="G150" s="10"/>
      <c r="H150" s="10"/>
    </row>
    <row r="151" spans="6:8" ht="12" customHeight="1">
      <c r="F151" s="10"/>
      <c r="G151" s="10"/>
      <c r="H151" s="10"/>
    </row>
    <row r="152" spans="6:8" ht="12" customHeight="1">
      <c r="F152" s="10"/>
      <c r="G152" s="10"/>
      <c r="H152" s="10"/>
    </row>
    <row r="153" spans="6:8" ht="12" customHeight="1">
      <c r="F153" s="10"/>
      <c r="G153" s="10"/>
      <c r="H153" s="10"/>
    </row>
    <row r="154" spans="6:8" ht="12" customHeight="1">
      <c r="F154" s="10"/>
      <c r="G154" s="10"/>
      <c r="H154" s="10"/>
    </row>
    <row r="155" spans="6:8" ht="12" customHeight="1">
      <c r="F155" s="10"/>
      <c r="G155" s="10"/>
      <c r="H155" s="10"/>
    </row>
    <row r="156" spans="6:8" ht="12" customHeight="1">
      <c r="F156" s="10"/>
      <c r="G156" s="10"/>
      <c r="H156" s="10"/>
    </row>
    <row r="157" spans="6:8" ht="12" customHeight="1">
      <c r="F157" s="10"/>
      <c r="G157" s="10"/>
      <c r="H157" s="10"/>
    </row>
    <row r="158" spans="6:8" ht="12" customHeight="1">
      <c r="F158" s="10"/>
      <c r="G158" s="10"/>
      <c r="H158" s="10"/>
    </row>
    <row r="159" spans="6:8" ht="12" customHeight="1">
      <c r="F159" s="10"/>
      <c r="G159" s="10"/>
      <c r="H159" s="10"/>
    </row>
    <row r="160" spans="6:8" ht="12" customHeight="1">
      <c r="F160" s="10"/>
      <c r="G160" s="10"/>
      <c r="H160" s="10"/>
    </row>
    <row r="161" spans="6:8" ht="12" customHeight="1">
      <c r="F161" s="10"/>
      <c r="G161" s="10"/>
      <c r="H161" s="10"/>
    </row>
    <row r="162" spans="6:8" ht="12" customHeight="1">
      <c r="F162" s="10"/>
      <c r="G162" s="10"/>
      <c r="H162" s="10"/>
    </row>
    <row r="163" spans="6:8" ht="12" customHeight="1">
      <c r="F163" s="10"/>
      <c r="G163" s="10"/>
      <c r="H163" s="10"/>
    </row>
    <row r="164" spans="6:8" ht="12" customHeight="1">
      <c r="F164" s="10"/>
      <c r="G164" s="10"/>
      <c r="H164" s="10"/>
    </row>
    <row r="165" spans="6:8" ht="12" customHeight="1">
      <c r="F165" s="10"/>
      <c r="G165" s="10"/>
      <c r="H165" s="10"/>
    </row>
    <row r="166" spans="6:8" ht="12" customHeight="1">
      <c r="F166" s="10"/>
      <c r="G166" s="10"/>
      <c r="H166" s="10"/>
    </row>
  </sheetData>
  <sheetProtection/>
  <mergeCells count="79">
    <mergeCell ref="B117:C117"/>
    <mergeCell ref="A109:B109"/>
    <mergeCell ref="B111:C111"/>
    <mergeCell ref="B112:C112"/>
    <mergeCell ref="B113:C113"/>
    <mergeCell ref="B115:C115"/>
    <mergeCell ref="B116:C116"/>
    <mergeCell ref="B99:C99"/>
    <mergeCell ref="A101:B101"/>
    <mergeCell ref="B103:C103"/>
    <mergeCell ref="B104:C104"/>
    <mergeCell ref="B105:C105"/>
    <mergeCell ref="B107:C107"/>
    <mergeCell ref="B90:C90"/>
    <mergeCell ref="A92:B92"/>
    <mergeCell ref="B94:C94"/>
    <mergeCell ref="B95:C95"/>
    <mergeCell ref="B96:C96"/>
    <mergeCell ref="B98:C98"/>
    <mergeCell ref="A81:B81"/>
    <mergeCell ref="B83:C83"/>
    <mergeCell ref="B84:C84"/>
    <mergeCell ref="B85:C85"/>
    <mergeCell ref="A87:B87"/>
    <mergeCell ref="B89:C89"/>
    <mergeCell ref="B72:C72"/>
    <mergeCell ref="B74:C74"/>
    <mergeCell ref="B75:C75"/>
    <mergeCell ref="B76:C76"/>
    <mergeCell ref="B78:C78"/>
    <mergeCell ref="B79:C79"/>
    <mergeCell ref="B63:C63"/>
    <mergeCell ref="B65:C65"/>
    <mergeCell ref="B66:C66"/>
    <mergeCell ref="A68:B68"/>
    <mergeCell ref="B70:C70"/>
    <mergeCell ref="B71:C71"/>
    <mergeCell ref="A55:B55"/>
    <mergeCell ref="B57:C57"/>
    <mergeCell ref="B58:C58"/>
    <mergeCell ref="B59:C59"/>
    <mergeCell ref="B61:C61"/>
    <mergeCell ref="B62:C62"/>
    <mergeCell ref="B45:C45"/>
    <mergeCell ref="B46:C46"/>
    <mergeCell ref="B47:C47"/>
    <mergeCell ref="B49:C49"/>
    <mergeCell ref="A51:B51"/>
    <mergeCell ref="B53:C53"/>
    <mergeCell ref="B35:C35"/>
    <mergeCell ref="B36:C36"/>
    <mergeCell ref="A38:B38"/>
    <mergeCell ref="B40:C40"/>
    <mergeCell ref="B41:C41"/>
    <mergeCell ref="A43:B43"/>
    <mergeCell ref="B26:C26"/>
    <mergeCell ref="B27:C27"/>
    <mergeCell ref="A29:B29"/>
    <mergeCell ref="B31:C31"/>
    <mergeCell ref="B32:C32"/>
    <mergeCell ref="B33:C33"/>
    <mergeCell ref="A18:C18"/>
    <mergeCell ref="A19:C19"/>
    <mergeCell ref="A20:C20"/>
    <mergeCell ref="A21:C21"/>
    <mergeCell ref="A23:B23"/>
    <mergeCell ref="B25:C25"/>
    <mergeCell ref="A12:C12"/>
    <mergeCell ref="A13:C13"/>
    <mergeCell ref="A14:C14"/>
    <mergeCell ref="A15:C15"/>
    <mergeCell ref="A16:C16"/>
    <mergeCell ref="A17:C17"/>
    <mergeCell ref="B3:B4"/>
    <mergeCell ref="D3:D4"/>
    <mergeCell ref="E3:E4"/>
    <mergeCell ref="F3:G3"/>
    <mergeCell ref="H3:H4"/>
    <mergeCell ref="K3:K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1" r:id="rId1"/>
  <rowBreaks count="1" manualBreakCount="1">
    <brk id="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2009-05-25T05:11:04Z</dcterms:created>
  <dcterms:modified xsi:type="dcterms:W3CDTF">2009-05-25T05:11:30Z</dcterms:modified>
  <cp:category/>
  <cp:version/>
  <cp:contentType/>
  <cp:contentStatus/>
</cp:coreProperties>
</file>