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農作物1" sheetId="1" r:id="rId1"/>
    <sheet name="農作物2" sheetId="2" r:id="rId2"/>
    <sheet name="農作物3" sheetId="3" r:id="rId3"/>
  </sheets>
  <externalReferences>
    <externalReference r:id="rId6"/>
    <externalReference r:id="rId7"/>
  </externalReferences>
  <definedNames>
    <definedName name="_5６農家人口" localSheetId="0">'農作物1'!$B$1:$L$113</definedName>
    <definedName name="_5６農家人口" localSheetId="1">'農作物2'!$B$1:$L$114</definedName>
    <definedName name="_5６農家人口" localSheetId="2">'農作物3'!$B$1:$L$114</definedName>
    <definedName name="_60．農__作__物_3">#REF!</definedName>
    <definedName name="_60．農__作__物ー1" localSheetId="1">'農作物2'!$B$1:$W$114</definedName>
    <definedName name="_60．農__作__物ー1" localSheetId="2">'農作物3'!$B$1:$W$114</definedName>
    <definedName name="_60．農__作__物ー1">'農作物1'!$B$1:$W$113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'農作物1'!$A$1:$W$119</definedName>
    <definedName name="_xlnm.Print_Area" localSheetId="1">'農作物2'!$A$1:$W$120</definedName>
    <definedName name="_xlnm.Print_Area" localSheetId="2">'農作物3'!$A$1:$W$120</definedName>
    <definedName name="Print_Area_MI" localSheetId="0">'農作物1'!$B$1:$O$55</definedName>
    <definedName name="Print_Area_MI" localSheetId="1">'農作物2'!$B$1:$O$56</definedName>
    <definedName name="Print_Area_MI" localSheetId="2">'農作物3'!$B$1:$O$55</definedName>
    <definedName name="_xlnm.Print_Titles" localSheetId="0">'農作物1'!$1:$5</definedName>
    <definedName name="_xlnm.Print_Titles" localSheetId="1">'農作物2'!$1:$5</definedName>
    <definedName name="_xlnm.Print_Titles" localSheetId="2">'農作物3'!$1:$5</definedName>
  </definedNames>
  <calcPr fullCalcOnLoad="1"/>
</workbook>
</file>

<file path=xl/sharedStrings.xml><?xml version="1.0" encoding="utf-8"?>
<sst xmlns="http://schemas.openxmlformats.org/spreadsheetml/2006/main" count="351" uniqueCount="178">
  <si>
    <t>農                           作                           物</t>
  </si>
  <si>
    <t>(単位  面積アール  実収高瓲)</t>
  </si>
  <si>
    <t>市  町  村</t>
  </si>
  <si>
    <t>水  稲</t>
  </si>
  <si>
    <t>陸  稲</t>
  </si>
  <si>
    <t>小  麦</t>
  </si>
  <si>
    <t>大麦・はだか麦</t>
  </si>
  <si>
    <t>そば</t>
  </si>
  <si>
    <t>かんしょ</t>
  </si>
  <si>
    <t>ばれいしょ</t>
  </si>
  <si>
    <t>だいず（乾燥）</t>
  </si>
  <si>
    <t>作付面積</t>
  </si>
  <si>
    <t>収穫面積</t>
  </si>
  <si>
    <t>推       定</t>
  </si>
  <si>
    <t>推  定</t>
  </si>
  <si>
    <t>実  収  高</t>
  </si>
  <si>
    <t>実収高</t>
  </si>
  <si>
    <t>総数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</si>
  <si>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</si>
  <si>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</si>
  <si>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</si>
  <si>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</si>
  <si>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</si>
  <si>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</si>
  <si>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</si>
  <si>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</si>
  <si>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</si>
  <si>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</si>
  <si>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</si>
  <si>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</si>
  <si>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</si>
  <si>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</si>
  <si>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</si>
  <si>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</si>
  <si>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</si>
  <si>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</si>
  <si>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</si>
  <si>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</si>
  <si>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</si>
  <si>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</si>
  <si>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</si>
  <si>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</si>
  <si>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</si>
  <si>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</si>
  <si>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</si>
  <si>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</si>
  <si>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</si>
  <si>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</si>
  <si>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</si>
  <si>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</si>
  <si>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</si>
  <si>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</si>
  <si>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</si>
  <si>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</si>
  <si>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</si>
  <si>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</si>
  <si>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</si>
  <si>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</si>
  <si>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</si>
  <si>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</si>
  <si>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</si>
  <si>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</si>
  <si>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</si>
  <si>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</si>
  <si>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</si>
  <si>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</si>
  <si>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</si>
  <si>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</si>
  <si>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</si>
  <si>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</si>
  <si>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</si>
  <si>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</si>
  <si>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</si>
  <si>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</si>
  <si>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</si>
  <si>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</si>
  <si>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</si>
  <si>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</si>
  <si>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</si>
  <si>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</si>
  <si>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天瀬町</t>
  </si>
  <si>
    <t>下 毛 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</si>
  <si>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</si>
  <si>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</si>
  <si>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</si>
  <si>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</si>
  <si>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</si>
  <si>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</si>
  <si>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</si>
  <si>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</si>
  <si>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</si>
  <si>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</si>
  <si>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</si>
  <si>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r>
      <t xml:space="preserve">農                           作                           物   </t>
    </r>
    <r>
      <rPr>
        <sz val="11"/>
        <color indexed="8"/>
        <rFont val="ＭＳ 明朝"/>
        <family val="1"/>
      </rPr>
      <t>（続き）</t>
    </r>
  </si>
  <si>
    <t>あずき</t>
  </si>
  <si>
    <t>なす</t>
  </si>
  <si>
    <t>トマト</t>
  </si>
  <si>
    <t>きゅうり</t>
  </si>
  <si>
    <t>すいか</t>
  </si>
  <si>
    <t>だいこん</t>
  </si>
  <si>
    <t>ごぼう</t>
  </si>
  <si>
    <t>にんじん</t>
  </si>
  <si>
    <t>さといも</t>
  </si>
  <si>
    <t>たまねぎ</t>
  </si>
  <si>
    <t>作付面積</t>
  </si>
  <si>
    <t>推  定</t>
  </si>
  <si>
    <t>実収高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</si>
  <si>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</si>
  <si>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</si>
  <si>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</si>
  <si>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</si>
  <si>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</si>
  <si>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</si>
  <si>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</si>
  <si>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</si>
  <si>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</si>
  <si>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</si>
  <si>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</si>
  <si>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</si>
  <si>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</si>
  <si>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</si>
  <si>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</si>
  <si>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</si>
  <si>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</si>
  <si>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</si>
  <si>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</si>
  <si>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</si>
  <si>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</si>
  <si>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</si>
  <si>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</si>
  <si>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</si>
  <si>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</si>
  <si>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</si>
  <si>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</si>
  <si>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</si>
  <si>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</si>
  <si>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</si>
  <si>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</si>
  <si>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</si>
  <si>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</si>
  <si>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</si>
  <si>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</si>
  <si>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</si>
  <si>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</si>
  <si>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</si>
  <si>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</si>
  <si>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</si>
  <si>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</si>
  <si>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</si>
  <si>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</si>
  <si>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</si>
  <si>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</si>
  <si>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</si>
  <si>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</si>
  <si>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</si>
  <si>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</si>
  <si>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</si>
  <si>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天瀬町</t>
  </si>
  <si>
    <t>三光村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</si>
  <si>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</si>
  <si>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</si>
  <si>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</si>
  <si>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</si>
  <si>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</si>
  <si>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</si>
  <si>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</si>
  <si>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</si>
  <si>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ねぎ</t>
  </si>
  <si>
    <t>結球白菜</t>
  </si>
  <si>
    <t>かんらん</t>
  </si>
  <si>
    <t>なたね</t>
  </si>
  <si>
    <t>らつかせい</t>
  </si>
  <si>
    <t>茶</t>
  </si>
  <si>
    <t>なし</t>
  </si>
  <si>
    <t>もも</t>
  </si>
  <si>
    <t>ぶどう</t>
  </si>
  <si>
    <t>温州みかん（普通）</t>
  </si>
  <si>
    <t>実収高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</si>
</sst>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left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4" xfId="0" applyNumberForma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18" fillId="0" borderId="19" xfId="0" applyNumberFormat="1" applyFont="1" applyBorder="1" applyAlignment="1">
      <alignment/>
    </xf>
    <xf numFmtId="0" fontId="22" fillId="0" borderId="19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41" fontId="22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23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distributed"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 quotePrefix="1">
      <alignment horizontal="right"/>
      <protection locked="0"/>
    </xf>
    <xf numFmtId="41" fontId="18" fillId="0" borderId="0" xfId="0" applyNumberFormat="1" applyFont="1" applyAlignment="1" quotePrefix="1">
      <alignment horizontal="right"/>
    </xf>
    <xf numFmtId="0" fontId="18" fillId="0" borderId="0" xfId="0" applyNumberFormat="1" applyFont="1" applyBorder="1" applyAlignment="1">
      <alignment horizontal="distributed"/>
    </xf>
    <xf numFmtId="176" fontId="18" fillId="0" borderId="0" xfId="0" applyNumberFormat="1" applyFont="1" applyAlignment="1">
      <alignment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19" xfId="0" applyNumberFormat="1" applyFont="1" applyBorder="1" applyAlignment="1">
      <alignment horizontal="distributed"/>
    </xf>
    <xf numFmtId="0" fontId="18" fillId="0" borderId="19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/>
      <protection locked="0"/>
    </xf>
    <xf numFmtId="41" fontId="18" fillId="0" borderId="19" xfId="0" applyNumberFormat="1" applyFont="1" applyBorder="1" applyAlignment="1" applyProtection="1">
      <alignment/>
      <protection locked="0"/>
    </xf>
    <xf numFmtId="41" fontId="18" fillId="0" borderId="19" xfId="0" applyNumberFormat="1" applyFont="1" applyBorder="1" applyAlignment="1" applyProtection="1" quotePrefix="1">
      <alignment horizontal="right"/>
      <protection locked="0"/>
    </xf>
    <xf numFmtId="41" fontId="18" fillId="0" borderId="16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0" fontId="18" fillId="0" borderId="0" xfId="0" applyNumberFormat="1" applyFont="1" applyBorder="1" applyAlignment="1">
      <alignment horizontal="distributed"/>
    </xf>
    <xf numFmtId="0" fontId="18" fillId="0" borderId="23" xfId="0" applyNumberFormat="1" applyFont="1" applyBorder="1" applyAlignment="1">
      <alignment horizontal="distributed"/>
    </xf>
    <xf numFmtId="41" fontId="18" fillId="0" borderId="21" xfId="0" applyNumberFormat="1" applyFont="1" applyBorder="1" applyAlignment="1">
      <alignment/>
    </xf>
    <xf numFmtId="41" fontId="18" fillId="0" borderId="19" xfId="0" applyNumberFormat="1" applyFont="1" applyBorder="1" applyAlignment="1" applyProtection="1">
      <alignment/>
      <protection/>
    </xf>
    <xf numFmtId="0" fontId="20" fillId="0" borderId="0" xfId="0" applyNumberFormat="1" applyFont="1" applyAlignment="1" applyProtection="1">
      <alignment horizontal="centerContinuous"/>
      <protection locked="0"/>
    </xf>
    <xf numFmtId="41" fontId="22" fillId="0" borderId="16" xfId="0" applyNumberFormat="1" applyFont="1" applyBorder="1" applyAlignment="1" applyProtection="1">
      <alignment horizontal="center"/>
      <protection locked="0"/>
    </xf>
    <xf numFmtId="41" fontId="22" fillId="0" borderId="24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/>
      <protection locked="0"/>
    </xf>
    <xf numFmtId="0" fontId="18" fillId="0" borderId="21" xfId="0" applyFont="1" applyBorder="1" applyAlignment="1">
      <alignment horizontal="center" vertical="top"/>
    </xf>
    <xf numFmtId="41" fontId="22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top"/>
    </xf>
    <xf numFmtId="176" fontId="18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79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8.91015625" style="1" bestFit="1" customWidth="1"/>
    <col min="5" max="5" width="8.58203125" style="1" bestFit="1" customWidth="1"/>
    <col min="6" max="6" width="8.58203125" style="1" customWidth="1"/>
    <col min="7" max="8" width="7.5" style="1" bestFit="1" customWidth="1"/>
    <col min="9" max="9" width="5.83203125" style="1" bestFit="1" customWidth="1"/>
    <col min="10" max="10" width="8.58203125" style="1" customWidth="1"/>
    <col min="11" max="11" width="8.58203125" style="1" bestFit="1" customWidth="1"/>
    <col min="12" max="12" width="6.5" style="1" bestFit="1" customWidth="1"/>
    <col min="13" max="14" width="8.91015625" style="1" bestFit="1" customWidth="1"/>
    <col min="15" max="15" width="6.5" style="1" bestFit="1" customWidth="1"/>
    <col min="16" max="16" width="6.91015625" style="1" bestFit="1" customWidth="1"/>
    <col min="17" max="17" width="6.5" style="1" bestFit="1" customWidth="1"/>
    <col min="18" max="19" width="7.16015625" style="1" bestFit="1" customWidth="1"/>
    <col min="20" max="20" width="7.5" style="1" bestFit="1" customWidth="1"/>
    <col min="21" max="21" width="7.16015625" style="1" bestFit="1" customWidth="1"/>
    <col min="22" max="22" width="7.5" style="1" bestFit="1" customWidth="1"/>
    <col min="23" max="23" width="6.5" style="1" bestFit="1" customWidth="1"/>
    <col min="24" max="16384" width="10.66015625" style="1" customWidth="1"/>
  </cols>
  <sheetData>
    <row r="1" spans="2:23" ht="19.5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0.25" customHeight="1" thickTop="1">
      <c r="A3" s="7"/>
      <c r="B3" s="8" t="s">
        <v>2</v>
      </c>
      <c r="C3" s="9"/>
      <c r="D3" s="10" t="s">
        <v>3</v>
      </c>
      <c r="E3" s="11"/>
      <c r="F3" s="12"/>
      <c r="G3" s="10" t="s">
        <v>4</v>
      </c>
      <c r="H3" s="11"/>
      <c r="I3" s="12"/>
      <c r="J3" s="10" t="s">
        <v>5</v>
      </c>
      <c r="K3" s="11"/>
      <c r="L3" s="11"/>
      <c r="M3" s="11" t="s">
        <v>6</v>
      </c>
      <c r="N3" s="11"/>
      <c r="O3" s="12"/>
      <c r="P3" s="10" t="s">
        <v>7</v>
      </c>
      <c r="Q3" s="12"/>
      <c r="R3" s="10" t="s">
        <v>8</v>
      </c>
      <c r="S3" s="13"/>
      <c r="T3" s="10" t="s">
        <v>9</v>
      </c>
      <c r="U3" s="12"/>
      <c r="V3" s="10" t="s">
        <v>10</v>
      </c>
      <c r="W3" s="11"/>
    </row>
    <row r="4" spans="1:23" s="14" customFormat="1" ht="13.5" customHeight="1">
      <c r="A4" s="15"/>
      <c r="B4" s="16"/>
      <c r="C4" s="17"/>
      <c r="D4" s="18" t="s">
        <v>11</v>
      </c>
      <c r="E4" s="18" t="s">
        <v>12</v>
      </c>
      <c r="F4" s="19" t="s">
        <v>13</v>
      </c>
      <c r="G4" s="18" t="s">
        <v>11</v>
      </c>
      <c r="H4" s="18" t="s">
        <v>12</v>
      </c>
      <c r="I4" s="19" t="s">
        <v>14</v>
      </c>
      <c r="J4" s="18" t="s">
        <v>11</v>
      </c>
      <c r="K4" s="18" t="s">
        <v>12</v>
      </c>
      <c r="L4" s="19" t="s">
        <v>14</v>
      </c>
      <c r="M4" s="20" t="s">
        <v>11</v>
      </c>
      <c r="N4" s="18" t="s">
        <v>12</v>
      </c>
      <c r="O4" s="21" t="s">
        <v>14</v>
      </c>
      <c r="P4" s="18" t="s">
        <v>11</v>
      </c>
      <c r="Q4" s="19" t="s">
        <v>14</v>
      </c>
      <c r="R4" s="18" t="s">
        <v>11</v>
      </c>
      <c r="S4" s="19" t="s">
        <v>14</v>
      </c>
      <c r="T4" s="18" t="s">
        <v>11</v>
      </c>
      <c r="U4" s="19" t="s">
        <v>14</v>
      </c>
      <c r="V4" s="18" t="s">
        <v>11</v>
      </c>
      <c r="W4" s="19" t="s">
        <v>14</v>
      </c>
    </row>
    <row r="5" spans="1:23" ht="13.5" customHeight="1">
      <c r="A5" s="22"/>
      <c r="B5" s="23"/>
      <c r="C5" s="24"/>
      <c r="D5" s="25"/>
      <c r="E5" s="25"/>
      <c r="F5" s="26" t="s">
        <v>15</v>
      </c>
      <c r="G5" s="25"/>
      <c r="H5" s="25"/>
      <c r="I5" s="26" t="s">
        <v>16</v>
      </c>
      <c r="J5" s="25"/>
      <c r="K5" s="25"/>
      <c r="L5" s="26" t="s">
        <v>16</v>
      </c>
      <c r="M5" s="27"/>
      <c r="N5" s="25"/>
      <c r="O5" s="28" t="s">
        <v>16</v>
      </c>
      <c r="P5" s="25"/>
      <c r="Q5" s="26" t="s">
        <v>16</v>
      </c>
      <c r="R5" s="25"/>
      <c r="S5" s="26" t="s">
        <v>16</v>
      </c>
      <c r="T5" s="25"/>
      <c r="U5" s="26" t="s">
        <v>16</v>
      </c>
      <c r="V5" s="25"/>
      <c r="W5" s="26" t="s">
        <v>16</v>
      </c>
    </row>
    <row r="6" spans="2:23" ht="6" customHeight="1">
      <c r="B6" s="29"/>
      <c r="C6" s="29"/>
      <c r="D6" s="30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38" customFormat="1" ht="13.5" customHeight="1">
      <c r="A7" s="33" t="s">
        <v>17</v>
      </c>
      <c r="B7" s="33"/>
      <c r="C7" s="34"/>
      <c r="D7" s="35">
        <f aca="true" t="shared" si="0" ref="D7:W7">SUM(D9:D11)</f>
        <v>4828165</v>
      </c>
      <c r="E7" s="36">
        <f t="shared" si="0"/>
        <v>4813913</v>
      </c>
      <c r="F7" s="36">
        <f t="shared" si="0"/>
        <v>184381</v>
      </c>
      <c r="G7" s="36">
        <f t="shared" si="0"/>
        <v>217962</v>
      </c>
      <c r="H7" s="36">
        <f t="shared" si="0"/>
        <v>217160</v>
      </c>
      <c r="I7" s="36">
        <f t="shared" si="0"/>
        <v>3172</v>
      </c>
      <c r="J7" s="37">
        <v>1407759</v>
      </c>
      <c r="K7" s="38">
        <f t="shared" si="0"/>
        <v>1401941</v>
      </c>
      <c r="L7" s="38">
        <f t="shared" si="0"/>
        <v>38376</v>
      </c>
      <c r="M7" s="38">
        <f t="shared" si="0"/>
        <v>1024406</v>
      </c>
      <c r="N7" s="38">
        <f t="shared" si="0"/>
        <v>1008068</v>
      </c>
      <c r="O7" s="38">
        <f t="shared" si="0"/>
        <v>27982</v>
      </c>
      <c r="P7" s="38">
        <f t="shared" si="0"/>
        <v>10262</v>
      </c>
      <c r="Q7" s="38">
        <f t="shared" si="0"/>
        <v>111</v>
      </c>
      <c r="R7" s="38">
        <f t="shared" si="0"/>
        <v>460632</v>
      </c>
      <c r="S7" s="38">
        <f t="shared" si="0"/>
        <v>68274</v>
      </c>
      <c r="T7" s="38">
        <f t="shared" si="0"/>
        <v>188637</v>
      </c>
      <c r="U7" s="38">
        <f t="shared" si="0"/>
        <v>21170</v>
      </c>
      <c r="V7" s="38">
        <f t="shared" si="0"/>
        <v>226069</v>
      </c>
      <c r="W7" s="38">
        <f t="shared" si="0"/>
        <v>2699</v>
      </c>
    </row>
    <row r="8" spans="1:23" s="38" customFormat="1" ht="15.75" customHeight="1">
      <c r="A8" s="39"/>
      <c r="B8" s="40"/>
      <c r="C8" s="40"/>
      <c r="D8" s="41"/>
      <c r="E8" s="42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3.5" customHeight="1">
      <c r="A9" s="44" t="s">
        <v>18</v>
      </c>
      <c r="B9" s="44"/>
      <c r="C9" s="45"/>
      <c r="D9" s="46">
        <f>SUM(D13:D22)</f>
        <v>1574684</v>
      </c>
      <c r="E9" s="47">
        <f>SUM(E13:E23)</f>
        <v>1574625</v>
      </c>
      <c r="F9" s="47">
        <v>61757</v>
      </c>
      <c r="G9" s="47">
        <f aca="true" t="shared" si="1" ref="G9:W9">SUM(G13:G23)</f>
        <v>58762</v>
      </c>
      <c r="H9" s="47">
        <f t="shared" si="1"/>
        <v>58762</v>
      </c>
      <c r="I9" s="47">
        <f t="shared" si="1"/>
        <v>1062</v>
      </c>
      <c r="J9" s="48">
        <v>522036</v>
      </c>
      <c r="K9" s="1">
        <f t="shared" si="1"/>
        <v>538961</v>
      </c>
      <c r="L9" s="1">
        <f t="shared" si="1"/>
        <v>15833</v>
      </c>
      <c r="M9" s="1">
        <f t="shared" si="1"/>
        <v>349769</v>
      </c>
      <c r="N9" s="1">
        <f t="shared" si="1"/>
        <v>349223</v>
      </c>
      <c r="O9" s="1">
        <f t="shared" si="1"/>
        <v>10116</v>
      </c>
      <c r="P9" s="1">
        <f t="shared" si="1"/>
        <v>3985</v>
      </c>
      <c r="Q9" s="1">
        <f t="shared" si="1"/>
        <v>50</v>
      </c>
      <c r="R9" s="1">
        <v>155721</v>
      </c>
      <c r="S9" s="1">
        <f t="shared" si="1"/>
        <v>23352</v>
      </c>
      <c r="T9" s="1">
        <f t="shared" si="1"/>
        <v>113941</v>
      </c>
      <c r="U9" s="1">
        <f t="shared" si="1"/>
        <v>12889</v>
      </c>
      <c r="V9" s="1">
        <f t="shared" si="1"/>
        <v>65939</v>
      </c>
      <c r="W9" s="1">
        <f t="shared" si="1"/>
        <v>901</v>
      </c>
    </row>
    <row r="10" spans="1:10" s="38" customFormat="1" ht="12" customHeight="1">
      <c r="A10" s="39"/>
      <c r="B10" s="49"/>
      <c r="C10" s="49"/>
      <c r="D10" s="35"/>
      <c r="E10" s="36"/>
      <c r="F10" s="36"/>
      <c r="G10" s="36"/>
      <c r="H10" s="36"/>
      <c r="I10" s="36"/>
      <c r="J10" s="37"/>
    </row>
    <row r="11" spans="1:23" ht="13.5" customHeight="1">
      <c r="A11" s="44" t="s">
        <v>19</v>
      </c>
      <c r="B11" s="44"/>
      <c r="C11" s="45"/>
      <c r="D11" s="46">
        <f aca="true" t="shared" si="2" ref="D11:W11">SUM(D24+D30+D38+D43+D51+D55+D68+D81+D87+D92+D101+D109)</f>
        <v>3253481</v>
      </c>
      <c r="E11" s="47">
        <f t="shared" si="2"/>
        <v>3239288</v>
      </c>
      <c r="F11" s="47">
        <v>122624</v>
      </c>
      <c r="G11" s="47">
        <f t="shared" si="2"/>
        <v>159200</v>
      </c>
      <c r="H11" s="47">
        <f t="shared" si="2"/>
        <v>158398</v>
      </c>
      <c r="I11" s="47">
        <v>2110</v>
      </c>
      <c r="J11" s="48">
        <f t="shared" si="2"/>
        <v>865723</v>
      </c>
      <c r="K11" s="1">
        <f t="shared" si="2"/>
        <v>862980</v>
      </c>
      <c r="L11" s="1">
        <v>22543</v>
      </c>
      <c r="M11" s="1">
        <v>674637</v>
      </c>
      <c r="N11" s="1">
        <v>658845</v>
      </c>
      <c r="O11" s="1">
        <v>17866</v>
      </c>
      <c r="P11" s="1">
        <f t="shared" si="2"/>
        <v>6277</v>
      </c>
      <c r="Q11" s="1">
        <f t="shared" si="2"/>
        <v>61</v>
      </c>
      <c r="R11" s="1">
        <v>304911</v>
      </c>
      <c r="S11" s="1">
        <v>44922</v>
      </c>
      <c r="T11" s="1">
        <f t="shared" si="2"/>
        <v>74696</v>
      </c>
      <c r="U11" s="1">
        <f t="shared" si="2"/>
        <v>8281</v>
      </c>
      <c r="V11" s="1">
        <f t="shared" si="2"/>
        <v>160130</v>
      </c>
      <c r="W11" s="1">
        <f t="shared" si="2"/>
        <v>1798</v>
      </c>
    </row>
    <row r="12" spans="1:23" ht="12" customHeight="1">
      <c r="A12" s="50"/>
      <c r="B12" s="51"/>
      <c r="C12" s="51"/>
      <c r="D12" s="30"/>
      <c r="E12" s="31"/>
      <c r="F12" s="31"/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3.5" customHeight="1">
      <c r="A13" s="44" t="s">
        <v>20</v>
      </c>
      <c r="B13" s="44"/>
      <c r="C13" s="51"/>
      <c r="D13" s="30">
        <v>445123</v>
      </c>
      <c r="E13" s="31">
        <v>445123</v>
      </c>
      <c r="F13" s="31">
        <v>18311</v>
      </c>
      <c r="G13" s="31">
        <v>17465</v>
      </c>
      <c r="H13" s="31">
        <v>17465</v>
      </c>
      <c r="I13" s="31">
        <v>222</v>
      </c>
      <c r="J13" s="31">
        <v>158956</v>
      </c>
      <c r="K13" s="32">
        <v>158956</v>
      </c>
      <c r="L13" s="32">
        <v>5770</v>
      </c>
      <c r="M13" s="32">
        <v>72685</v>
      </c>
      <c r="N13" s="32">
        <v>72685</v>
      </c>
      <c r="O13" s="32">
        <v>2801</v>
      </c>
      <c r="P13" s="32">
        <v>575</v>
      </c>
      <c r="Q13" s="32">
        <v>17</v>
      </c>
      <c r="R13" s="32">
        <v>21908</v>
      </c>
      <c r="S13" s="32">
        <v>2872</v>
      </c>
      <c r="T13" s="32">
        <v>11038</v>
      </c>
      <c r="U13" s="32">
        <v>1085</v>
      </c>
      <c r="V13" s="32">
        <v>9520</v>
      </c>
      <c r="W13" s="32">
        <v>144</v>
      </c>
    </row>
    <row r="14" spans="1:23" ht="13.5" customHeight="1">
      <c r="A14" s="44" t="s">
        <v>21</v>
      </c>
      <c r="B14" s="44"/>
      <c r="C14" s="51"/>
      <c r="D14" s="30">
        <v>50975</v>
      </c>
      <c r="E14" s="31">
        <v>50916</v>
      </c>
      <c r="F14" s="31">
        <v>1797</v>
      </c>
      <c r="G14" s="31">
        <v>1438</v>
      </c>
      <c r="H14" s="31">
        <v>1438</v>
      </c>
      <c r="I14" s="31">
        <v>28</v>
      </c>
      <c r="J14" s="31">
        <v>8479</v>
      </c>
      <c r="K14" s="32">
        <v>8479</v>
      </c>
      <c r="L14" s="32">
        <v>239</v>
      </c>
      <c r="M14" s="32">
        <v>7319</v>
      </c>
      <c r="N14" s="32">
        <v>7319</v>
      </c>
      <c r="O14" s="32">
        <v>214</v>
      </c>
      <c r="P14" s="32">
        <v>99</v>
      </c>
      <c r="Q14" s="32">
        <v>1</v>
      </c>
      <c r="R14" s="32">
        <v>3828</v>
      </c>
      <c r="S14" s="32">
        <v>502</v>
      </c>
      <c r="T14" s="32">
        <v>2224</v>
      </c>
      <c r="U14" s="32">
        <v>448</v>
      </c>
      <c r="V14" s="32">
        <v>714</v>
      </c>
      <c r="W14" s="32">
        <v>11</v>
      </c>
    </row>
    <row r="15" spans="1:23" ht="13.5" customHeight="1">
      <c r="A15" s="44" t="s">
        <v>22</v>
      </c>
      <c r="B15" s="44"/>
      <c r="C15" s="51"/>
      <c r="D15" s="30">
        <v>196741</v>
      </c>
      <c r="E15" s="31">
        <v>196741</v>
      </c>
      <c r="F15" s="31">
        <v>7737</v>
      </c>
      <c r="G15" s="31">
        <v>536</v>
      </c>
      <c r="H15" s="31">
        <v>536</v>
      </c>
      <c r="I15" s="52">
        <v>10</v>
      </c>
      <c r="J15" s="31">
        <v>137068</v>
      </c>
      <c r="K15" s="32">
        <v>137068</v>
      </c>
      <c r="L15" s="32">
        <v>4146</v>
      </c>
      <c r="M15" s="32">
        <v>13488</v>
      </c>
      <c r="N15" s="32">
        <v>13488</v>
      </c>
      <c r="O15" s="32">
        <v>446</v>
      </c>
      <c r="P15" s="32">
        <v>248</v>
      </c>
      <c r="Q15" s="53">
        <v>3</v>
      </c>
      <c r="R15" s="32">
        <v>8449</v>
      </c>
      <c r="S15" s="32">
        <v>1278</v>
      </c>
      <c r="T15" s="32">
        <v>5494</v>
      </c>
      <c r="U15" s="32">
        <v>566</v>
      </c>
      <c r="V15" s="32">
        <v>10155</v>
      </c>
      <c r="W15" s="32">
        <v>154</v>
      </c>
    </row>
    <row r="16" spans="1:23" ht="13.5" customHeight="1">
      <c r="A16" s="44" t="s">
        <v>23</v>
      </c>
      <c r="B16" s="44"/>
      <c r="C16" s="51"/>
      <c r="D16" s="30">
        <v>165769</v>
      </c>
      <c r="E16" s="31">
        <v>165769</v>
      </c>
      <c r="F16" s="31">
        <v>6268</v>
      </c>
      <c r="G16" s="31">
        <v>4483</v>
      </c>
      <c r="H16" s="31">
        <v>4483</v>
      </c>
      <c r="I16" s="31">
        <v>104</v>
      </c>
      <c r="J16" s="31">
        <v>42645</v>
      </c>
      <c r="K16" s="32">
        <v>40661</v>
      </c>
      <c r="L16" s="32">
        <v>1148</v>
      </c>
      <c r="M16" s="32">
        <v>74381</v>
      </c>
      <c r="N16" s="32">
        <v>74381</v>
      </c>
      <c r="O16" s="32">
        <v>2160</v>
      </c>
      <c r="P16" s="32">
        <v>793</v>
      </c>
      <c r="Q16" s="32">
        <v>8</v>
      </c>
      <c r="R16" s="32">
        <v>8132</v>
      </c>
      <c r="S16" s="32">
        <v>1148</v>
      </c>
      <c r="T16" s="32">
        <v>3123</v>
      </c>
      <c r="U16" s="32">
        <v>244</v>
      </c>
      <c r="V16" s="32">
        <v>9610</v>
      </c>
      <c r="W16" s="32">
        <v>126</v>
      </c>
    </row>
    <row r="17" spans="1:23" ht="13.5" customHeight="1">
      <c r="A17" s="44" t="s">
        <v>24</v>
      </c>
      <c r="B17" s="44"/>
      <c r="C17" s="51"/>
      <c r="D17" s="30">
        <v>104748</v>
      </c>
      <c r="E17" s="31">
        <v>104748</v>
      </c>
      <c r="F17" s="31">
        <v>3380</v>
      </c>
      <c r="G17" s="31">
        <v>258</v>
      </c>
      <c r="H17" s="31">
        <v>258</v>
      </c>
      <c r="I17" s="52">
        <v>4</v>
      </c>
      <c r="J17" s="31">
        <v>13299</v>
      </c>
      <c r="K17" s="32">
        <v>13299</v>
      </c>
      <c r="L17" s="32">
        <v>329</v>
      </c>
      <c r="M17" s="32">
        <v>35564</v>
      </c>
      <c r="N17" s="32">
        <v>35564</v>
      </c>
      <c r="O17" s="32">
        <v>981</v>
      </c>
      <c r="P17" s="32">
        <v>69</v>
      </c>
      <c r="Q17" s="32">
        <v>1</v>
      </c>
      <c r="R17" s="32">
        <v>29256</v>
      </c>
      <c r="S17" s="32">
        <v>4484</v>
      </c>
      <c r="T17" s="32">
        <v>1636</v>
      </c>
      <c r="U17" s="32">
        <v>187</v>
      </c>
      <c r="V17" s="32">
        <v>2331</v>
      </c>
      <c r="W17" s="32">
        <v>28</v>
      </c>
    </row>
    <row r="18" spans="1:23" ht="13.5" customHeight="1">
      <c r="A18" s="44" t="s">
        <v>25</v>
      </c>
      <c r="B18" s="44"/>
      <c r="C18" s="51"/>
      <c r="D18" s="30">
        <v>91746</v>
      </c>
      <c r="E18" s="31">
        <v>91746</v>
      </c>
      <c r="F18" s="31">
        <v>3237</v>
      </c>
      <c r="G18" s="31">
        <v>4185</v>
      </c>
      <c r="H18" s="31">
        <v>4185</v>
      </c>
      <c r="I18" s="31">
        <v>103</v>
      </c>
      <c r="J18" s="31">
        <v>27623</v>
      </c>
      <c r="K18" s="32">
        <v>26829</v>
      </c>
      <c r="L18" s="32">
        <v>947</v>
      </c>
      <c r="M18" s="32">
        <v>36268</v>
      </c>
      <c r="N18" s="32">
        <v>36268</v>
      </c>
      <c r="O18" s="32">
        <v>1152</v>
      </c>
      <c r="P18" s="32">
        <v>49</v>
      </c>
      <c r="Q18" s="54">
        <v>0</v>
      </c>
      <c r="R18" s="32">
        <v>19339</v>
      </c>
      <c r="S18" s="32">
        <v>3030</v>
      </c>
      <c r="T18" s="32">
        <v>3669</v>
      </c>
      <c r="U18" s="32">
        <v>518</v>
      </c>
      <c r="V18" s="32">
        <v>2926</v>
      </c>
      <c r="W18" s="32">
        <v>32</v>
      </c>
    </row>
    <row r="19" spans="1:23" ht="13.5" customHeight="1">
      <c r="A19" s="44" t="s">
        <v>26</v>
      </c>
      <c r="B19" s="44"/>
      <c r="C19" s="51"/>
      <c r="D19" s="30">
        <v>1220</v>
      </c>
      <c r="E19" s="31">
        <v>1220</v>
      </c>
      <c r="F19" s="31">
        <v>31</v>
      </c>
      <c r="G19" s="31">
        <v>149</v>
      </c>
      <c r="H19" s="31">
        <v>149</v>
      </c>
      <c r="I19" s="31">
        <v>2</v>
      </c>
      <c r="J19" s="31">
        <v>1269</v>
      </c>
      <c r="K19" s="32">
        <v>1269</v>
      </c>
      <c r="L19" s="32">
        <v>26</v>
      </c>
      <c r="M19" s="32">
        <v>6813</v>
      </c>
      <c r="N19" s="32">
        <v>6813</v>
      </c>
      <c r="O19" s="32">
        <v>158</v>
      </c>
      <c r="P19" s="32">
        <v>0</v>
      </c>
      <c r="Q19" s="53">
        <v>0</v>
      </c>
      <c r="R19" s="32">
        <v>20827</v>
      </c>
      <c r="S19" s="32">
        <v>2730</v>
      </c>
      <c r="T19" s="32">
        <v>1606</v>
      </c>
      <c r="U19" s="55">
        <v>178</v>
      </c>
      <c r="V19" s="55">
        <v>188</v>
      </c>
      <c r="W19" s="55">
        <v>2</v>
      </c>
    </row>
    <row r="20" spans="1:23" ht="13.5" customHeight="1">
      <c r="A20" s="44" t="s">
        <v>27</v>
      </c>
      <c r="B20" s="44"/>
      <c r="C20" s="51"/>
      <c r="D20" s="30">
        <v>241994</v>
      </c>
      <c r="E20" s="31">
        <v>241994</v>
      </c>
      <c r="F20" s="31">
        <v>10248</v>
      </c>
      <c r="G20" s="31">
        <v>26777</v>
      </c>
      <c r="H20" s="31">
        <v>26777</v>
      </c>
      <c r="I20" s="31">
        <v>516</v>
      </c>
      <c r="J20" s="31">
        <v>51570</v>
      </c>
      <c r="K20" s="32">
        <v>51273</v>
      </c>
      <c r="L20" s="32">
        <v>827</v>
      </c>
      <c r="M20" s="32">
        <v>40265</v>
      </c>
      <c r="N20" s="32">
        <v>39719</v>
      </c>
      <c r="O20" s="32">
        <v>634</v>
      </c>
      <c r="P20" s="32">
        <v>496</v>
      </c>
      <c r="Q20" s="32">
        <v>6</v>
      </c>
      <c r="R20" s="32">
        <v>7339</v>
      </c>
      <c r="S20" s="32">
        <v>1135</v>
      </c>
      <c r="T20" s="32">
        <v>218</v>
      </c>
      <c r="U20" s="32">
        <v>26</v>
      </c>
      <c r="V20" s="32">
        <v>18545</v>
      </c>
      <c r="W20" s="32">
        <v>221</v>
      </c>
    </row>
    <row r="21" spans="1:23" ht="13.5" customHeight="1">
      <c r="A21" s="44" t="s">
        <v>28</v>
      </c>
      <c r="B21" s="44"/>
      <c r="C21" s="51"/>
      <c r="D21" s="30">
        <v>159164</v>
      </c>
      <c r="E21" s="31">
        <v>159164</v>
      </c>
      <c r="F21" s="31">
        <v>6199</v>
      </c>
      <c r="G21" s="31">
        <v>1111</v>
      </c>
      <c r="H21" s="31">
        <v>1111</v>
      </c>
      <c r="I21" s="31">
        <v>13</v>
      </c>
      <c r="J21" s="31">
        <v>70879</v>
      </c>
      <c r="K21" s="32">
        <v>70879</v>
      </c>
      <c r="L21" s="32">
        <v>1608</v>
      </c>
      <c r="M21" s="32">
        <v>28771</v>
      </c>
      <c r="N21" s="32">
        <v>28771</v>
      </c>
      <c r="O21" s="32">
        <v>694</v>
      </c>
      <c r="P21" s="32">
        <v>218</v>
      </c>
      <c r="Q21" s="32">
        <v>2</v>
      </c>
      <c r="R21" s="32">
        <v>24119</v>
      </c>
      <c r="S21" s="32">
        <v>4232</v>
      </c>
      <c r="T21" s="32">
        <v>5494</v>
      </c>
      <c r="U21" s="32">
        <v>980</v>
      </c>
      <c r="V21" s="32">
        <v>8519</v>
      </c>
      <c r="W21" s="32">
        <v>145</v>
      </c>
    </row>
    <row r="22" spans="1:23" s="48" customFormat="1" ht="13.5" customHeight="1">
      <c r="A22" s="44" t="s">
        <v>29</v>
      </c>
      <c r="B22" s="44"/>
      <c r="C22" s="51"/>
      <c r="D22" s="30">
        <v>117204</v>
      </c>
      <c r="E22" s="31">
        <v>117204</v>
      </c>
      <c r="F22" s="31">
        <v>4550</v>
      </c>
      <c r="G22" s="31">
        <v>2360</v>
      </c>
      <c r="H22" s="31">
        <v>2360</v>
      </c>
      <c r="I22" s="31">
        <v>60</v>
      </c>
      <c r="J22" s="31">
        <v>30248</v>
      </c>
      <c r="K22" s="32">
        <v>30248</v>
      </c>
      <c r="L22" s="32">
        <v>793</v>
      </c>
      <c r="M22" s="32">
        <v>34215</v>
      </c>
      <c r="N22" s="32">
        <v>34215</v>
      </c>
      <c r="O22" s="32">
        <v>876</v>
      </c>
      <c r="P22" s="32">
        <v>1438</v>
      </c>
      <c r="Q22" s="32">
        <v>12</v>
      </c>
      <c r="R22" s="32">
        <v>12029</v>
      </c>
      <c r="S22" s="32">
        <v>1941</v>
      </c>
      <c r="T22" s="32">
        <v>79439</v>
      </c>
      <c r="U22" s="32">
        <v>8657</v>
      </c>
      <c r="V22" s="32">
        <v>3431</v>
      </c>
      <c r="W22" s="32">
        <v>38</v>
      </c>
    </row>
    <row r="23" spans="1:23" s="38" customFormat="1" ht="6" customHeight="1">
      <c r="A23" s="39"/>
      <c r="B23" s="51"/>
      <c r="C23" s="51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 customHeight="1">
      <c r="A24" s="44" t="s">
        <v>30</v>
      </c>
      <c r="B24" s="44"/>
      <c r="C24" s="51"/>
      <c r="D24" s="46">
        <f aca="true" t="shared" si="3" ref="D24:W24">SUM(D26:D28)</f>
        <v>99382</v>
      </c>
      <c r="E24" s="47">
        <f t="shared" si="3"/>
        <v>98004</v>
      </c>
      <c r="F24" s="47">
        <f t="shared" si="3"/>
        <v>3457</v>
      </c>
      <c r="G24" s="47">
        <f t="shared" si="3"/>
        <v>1210</v>
      </c>
      <c r="H24" s="47">
        <f t="shared" si="3"/>
        <v>1210</v>
      </c>
      <c r="I24" s="47">
        <f t="shared" si="3"/>
        <v>12</v>
      </c>
      <c r="J24" s="48">
        <f t="shared" si="3"/>
        <v>47921</v>
      </c>
      <c r="K24" s="1">
        <f t="shared" si="3"/>
        <v>46334</v>
      </c>
      <c r="L24" s="1">
        <f t="shared" si="3"/>
        <v>1130</v>
      </c>
      <c r="M24" s="1">
        <f t="shared" si="3"/>
        <v>26271</v>
      </c>
      <c r="N24" s="1">
        <f t="shared" si="3"/>
        <v>23712</v>
      </c>
      <c r="O24" s="56">
        <f t="shared" si="3"/>
        <v>599</v>
      </c>
      <c r="P24" s="1">
        <f t="shared" si="3"/>
        <v>217</v>
      </c>
      <c r="Q24" s="54">
        <v>0</v>
      </c>
      <c r="R24" s="1">
        <f t="shared" si="3"/>
        <v>25557</v>
      </c>
      <c r="S24" s="1">
        <f t="shared" si="3"/>
        <v>1362</v>
      </c>
      <c r="T24" s="1">
        <f t="shared" si="3"/>
        <v>3612</v>
      </c>
      <c r="U24" s="1">
        <f t="shared" si="3"/>
        <v>308</v>
      </c>
      <c r="V24" s="1">
        <f t="shared" si="3"/>
        <v>7904</v>
      </c>
      <c r="W24" s="1">
        <f t="shared" si="3"/>
        <v>92</v>
      </c>
    </row>
    <row r="25" spans="1:15" ht="6" customHeight="1">
      <c r="A25" s="51"/>
      <c r="B25" s="51"/>
      <c r="C25" s="51"/>
      <c r="D25" s="46"/>
      <c r="E25" s="47"/>
      <c r="F25" s="47"/>
      <c r="G25" s="47"/>
      <c r="H25" s="47"/>
      <c r="I25" s="47"/>
      <c r="J25" s="48"/>
      <c r="O25" s="56"/>
    </row>
    <row r="26" spans="1:23" ht="13.5" customHeight="1">
      <c r="A26" s="50"/>
      <c r="B26" s="44" t="s">
        <v>31</v>
      </c>
      <c r="C26" s="45"/>
      <c r="D26" s="30">
        <v>40909</v>
      </c>
      <c r="E26" s="31">
        <v>39531</v>
      </c>
      <c r="F26" s="31">
        <v>1323</v>
      </c>
      <c r="G26" s="31">
        <v>39</v>
      </c>
      <c r="H26" s="31">
        <v>39</v>
      </c>
      <c r="I26" s="31">
        <v>0</v>
      </c>
      <c r="J26" s="31">
        <v>5296</v>
      </c>
      <c r="K26" s="32">
        <v>3709</v>
      </c>
      <c r="L26" s="32">
        <v>90</v>
      </c>
      <c r="M26" s="32">
        <v>8549</v>
      </c>
      <c r="N26" s="32">
        <v>5990</v>
      </c>
      <c r="O26" s="32">
        <v>145</v>
      </c>
      <c r="P26" s="32">
        <v>19</v>
      </c>
      <c r="Q26" s="54">
        <v>0</v>
      </c>
      <c r="R26" s="53">
        <v>764</v>
      </c>
      <c r="S26" s="53">
        <v>92</v>
      </c>
      <c r="T26" s="32">
        <v>437</v>
      </c>
      <c r="U26" s="32">
        <v>43</v>
      </c>
      <c r="V26" s="32">
        <v>1160</v>
      </c>
      <c r="W26" s="32">
        <v>18</v>
      </c>
    </row>
    <row r="27" spans="1:23" s="48" customFormat="1" ht="13.5" customHeight="1">
      <c r="A27" s="57"/>
      <c r="B27" s="44" t="s">
        <v>32</v>
      </c>
      <c r="C27" s="45"/>
      <c r="D27" s="30">
        <v>34522</v>
      </c>
      <c r="E27" s="31">
        <v>34522</v>
      </c>
      <c r="F27" s="31">
        <v>1253</v>
      </c>
      <c r="G27" s="31">
        <v>893</v>
      </c>
      <c r="H27" s="31">
        <v>893</v>
      </c>
      <c r="I27" s="31">
        <v>10</v>
      </c>
      <c r="J27" s="31">
        <v>22711</v>
      </c>
      <c r="K27" s="32">
        <v>22711</v>
      </c>
      <c r="L27" s="32">
        <v>458</v>
      </c>
      <c r="M27" s="32">
        <v>8033</v>
      </c>
      <c r="N27" s="32">
        <v>8033</v>
      </c>
      <c r="O27" s="32">
        <v>161</v>
      </c>
      <c r="P27" s="32">
        <v>149</v>
      </c>
      <c r="Q27" s="54">
        <v>0</v>
      </c>
      <c r="R27" s="32">
        <v>9917</v>
      </c>
      <c r="S27" s="32">
        <v>1000</v>
      </c>
      <c r="T27" s="32">
        <v>2480</v>
      </c>
      <c r="U27" s="32">
        <v>159</v>
      </c>
      <c r="V27" s="32">
        <v>3769</v>
      </c>
      <c r="W27" s="32">
        <v>38</v>
      </c>
    </row>
    <row r="28" spans="1:23" ht="13.5" customHeight="1">
      <c r="A28" s="50"/>
      <c r="B28" s="44" t="s">
        <v>33</v>
      </c>
      <c r="C28" s="45"/>
      <c r="D28" s="30">
        <v>23951</v>
      </c>
      <c r="E28" s="31">
        <v>23951</v>
      </c>
      <c r="F28" s="31">
        <v>881</v>
      </c>
      <c r="G28" s="31">
        <v>278</v>
      </c>
      <c r="H28" s="31">
        <v>278</v>
      </c>
      <c r="I28" s="31">
        <v>2</v>
      </c>
      <c r="J28" s="31">
        <v>19914</v>
      </c>
      <c r="K28" s="31">
        <v>19914</v>
      </c>
      <c r="L28" s="31">
        <v>582</v>
      </c>
      <c r="M28" s="31">
        <v>9689</v>
      </c>
      <c r="N28" s="31">
        <v>9689</v>
      </c>
      <c r="O28" s="52">
        <v>293</v>
      </c>
      <c r="P28" s="31">
        <v>49</v>
      </c>
      <c r="Q28" s="54">
        <v>0</v>
      </c>
      <c r="R28" s="31">
        <v>14876</v>
      </c>
      <c r="S28" s="31">
        <v>270</v>
      </c>
      <c r="T28" s="31">
        <v>695</v>
      </c>
      <c r="U28" s="31">
        <v>106</v>
      </c>
      <c r="V28" s="31">
        <v>2975</v>
      </c>
      <c r="W28" s="31">
        <v>36</v>
      </c>
    </row>
    <row r="29" spans="1:23" ht="6" customHeight="1">
      <c r="A29" s="50"/>
      <c r="B29" s="51"/>
      <c r="C29" s="51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2"/>
      <c r="P29" s="31"/>
      <c r="Q29" s="52"/>
      <c r="R29" s="31"/>
      <c r="S29" s="31"/>
      <c r="T29" s="31"/>
      <c r="U29" s="31"/>
      <c r="V29" s="31"/>
      <c r="W29" s="31"/>
    </row>
    <row r="30" spans="1:23" ht="13.5" customHeight="1">
      <c r="A30" s="44" t="s">
        <v>34</v>
      </c>
      <c r="B30" s="44"/>
      <c r="C30" s="51"/>
      <c r="D30" s="46">
        <f aca="true" t="shared" si="4" ref="D30:W30">SUM(D32:D37)</f>
        <v>297155</v>
      </c>
      <c r="E30" s="47">
        <f t="shared" si="4"/>
        <v>297155</v>
      </c>
      <c r="F30" s="47">
        <f t="shared" si="4"/>
        <v>10628</v>
      </c>
      <c r="G30" s="47">
        <f t="shared" si="4"/>
        <v>2172</v>
      </c>
      <c r="H30" s="47">
        <f t="shared" si="4"/>
        <v>2172</v>
      </c>
      <c r="I30" s="47">
        <f t="shared" si="4"/>
        <v>21</v>
      </c>
      <c r="J30" s="48">
        <f t="shared" si="4"/>
        <v>113732</v>
      </c>
      <c r="K30" s="1">
        <f t="shared" si="4"/>
        <v>113732</v>
      </c>
      <c r="L30" s="1">
        <f t="shared" si="4"/>
        <v>3434</v>
      </c>
      <c r="M30" s="1">
        <f t="shared" si="4"/>
        <v>90386</v>
      </c>
      <c r="N30" s="1">
        <f t="shared" si="4"/>
        <v>90386</v>
      </c>
      <c r="O30" s="58">
        <f t="shared" si="4"/>
        <v>2793</v>
      </c>
      <c r="P30" s="1">
        <f t="shared" si="4"/>
        <v>893</v>
      </c>
      <c r="Q30" s="1">
        <f t="shared" si="4"/>
        <v>7</v>
      </c>
      <c r="R30" s="1">
        <f t="shared" si="4"/>
        <v>61706</v>
      </c>
      <c r="S30" s="1">
        <f t="shared" si="4"/>
        <v>8793</v>
      </c>
      <c r="T30" s="1">
        <f t="shared" si="4"/>
        <v>6396</v>
      </c>
      <c r="U30" s="1">
        <f t="shared" si="4"/>
        <v>663</v>
      </c>
      <c r="V30" s="1">
        <f t="shared" si="4"/>
        <v>20262</v>
      </c>
      <c r="W30" s="1">
        <f t="shared" si="4"/>
        <v>222</v>
      </c>
    </row>
    <row r="31" spans="1:15" ht="6" customHeight="1">
      <c r="A31" s="51"/>
      <c r="B31" s="51"/>
      <c r="C31" s="51"/>
      <c r="D31" s="46"/>
      <c r="E31" s="47"/>
      <c r="F31" s="47"/>
      <c r="G31" s="47"/>
      <c r="H31" s="47"/>
      <c r="I31" s="47"/>
      <c r="J31" s="48"/>
      <c r="O31" s="58"/>
    </row>
    <row r="32" spans="1:23" ht="13.5" customHeight="1">
      <c r="A32" s="50"/>
      <c r="B32" s="44" t="s">
        <v>35</v>
      </c>
      <c r="C32" s="45"/>
      <c r="D32" s="30">
        <v>46572</v>
      </c>
      <c r="E32" s="31">
        <v>46572</v>
      </c>
      <c r="F32" s="31">
        <v>1583</v>
      </c>
      <c r="G32" s="31">
        <v>248</v>
      </c>
      <c r="H32" s="31">
        <v>248</v>
      </c>
      <c r="I32" s="59">
        <v>2</v>
      </c>
      <c r="J32" s="31">
        <v>23346</v>
      </c>
      <c r="K32" s="32">
        <v>23346</v>
      </c>
      <c r="L32" s="32">
        <v>760</v>
      </c>
      <c r="M32" s="32">
        <v>12823</v>
      </c>
      <c r="N32" s="32">
        <v>12823</v>
      </c>
      <c r="O32" s="54">
        <v>370</v>
      </c>
      <c r="P32" s="32">
        <v>298</v>
      </c>
      <c r="Q32" s="32">
        <v>2</v>
      </c>
      <c r="R32" s="32">
        <v>9045</v>
      </c>
      <c r="S32" s="32">
        <v>1222</v>
      </c>
      <c r="T32" s="32">
        <v>605</v>
      </c>
      <c r="U32" s="32">
        <v>66</v>
      </c>
      <c r="V32" s="32">
        <v>3422</v>
      </c>
      <c r="W32" s="32">
        <v>38</v>
      </c>
    </row>
    <row r="33" spans="1:23" ht="13.5" customHeight="1">
      <c r="A33" s="50"/>
      <c r="B33" s="44" t="s">
        <v>36</v>
      </c>
      <c r="C33" s="45"/>
      <c r="D33" s="30">
        <v>1676</v>
      </c>
      <c r="E33" s="31">
        <v>1676</v>
      </c>
      <c r="F33" s="31">
        <v>44</v>
      </c>
      <c r="G33" s="31">
        <v>188</v>
      </c>
      <c r="H33" s="31">
        <v>188</v>
      </c>
      <c r="I33" s="31">
        <v>3</v>
      </c>
      <c r="J33" s="31">
        <v>2876</v>
      </c>
      <c r="K33" s="32">
        <v>2876</v>
      </c>
      <c r="L33" s="32">
        <v>87</v>
      </c>
      <c r="M33" s="32">
        <v>9431</v>
      </c>
      <c r="N33" s="32">
        <v>9431</v>
      </c>
      <c r="O33" s="32">
        <v>276</v>
      </c>
      <c r="P33" s="32">
        <v>0</v>
      </c>
      <c r="Q33" s="54">
        <v>0</v>
      </c>
      <c r="R33" s="32">
        <v>9719</v>
      </c>
      <c r="S33" s="32">
        <v>1568</v>
      </c>
      <c r="T33" s="32">
        <v>496</v>
      </c>
      <c r="U33" s="32">
        <v>34</v>
      </c>
      <c r="V33" s="32">
        <v>1170</v>
      </c>
      <c r="W33" s="32">
        <v>12</v>
      </c>
    </row>
    <row r="34" spans="1:23" ht="13.5" customHeight="1">
      <c r="A34" s="50"/>
      <c r="B34" s="44" t="s">
        <v>37</v>
      </c>
      <c r="C34" s="45"/>
      <c r="D34" s="30">
        <v>118999</v>
      </c>
      <c r="E34" s="31">
        <v>118999</v>
      </c>
      <c r="F34" s="31">
        <v>4472</v>
      </c>
      <c r="G34" s="31">
        <v>992</v>
      </c>
      <c r="H34" s="31">
        <v>992</v>
      </c>
      <c r="I34" s="52">
        <v>8</v>
      </c>
      <c r="J34" s="31">
        <v>51570</v>
      </c>
      <c r="K34" s="32">
        <v>51570</v>
      </c>
      <c r="L34" s="32">
        <v>1654</v>
      </c>
      <c r="M34" s="32">
        <v>33223</v>
      </c>
      <c r="N34" s="32">
        <v>33223</v>
      </c>
      <c r="O34" s="53">
        <v>1162</v>
      </c>
      <c r="P34" s="32">
        <v>298</v>
      </c>
      <c r="Q34" s="32">
        <v>2</v>
      </c>
      <c r="R34" s="32">
        <v>11405</v>
      </c>
      <c r="S34" s="32">
        <v>1480</v>
      </c>
      <c r="T34" s="32">
        <v>2380</v>
      </c>
      <c r="U34" s="32">
        <v>242</v>
      </c>
      <c r="V34" s="32">
        <v>8331</v>
      </c>
      <c r="W34" s="32">
        <v>92</v>
      </c>
    </row>
    <row r="35" spans="1:23" ht="6" customHeight="1">
      <c r="A35" s="50"/>
      <c r="B35" s="51"/>
      <c r="C35" s="51"/>
      <c r="D35" s="30"/>
      <c r="E35" s="31"/>
      <c r="F35" s="31"/>
      <c r="G35" s="31"/>
      <c r="H35" s="31"/>
      <c r="I35" s="52"/>
      <c r="J35" s="31"/>
      <c r="K35" s="32"/>
      <c r="L35" s="32"/>
      <c r="M35" s="32"/>
      <c r="N35" s="32"/>
      <c r="O35" s="53"/>
      <c r="P35" s="32"/>
      <c r="Q35" s="32"/>
      <c r="R35" s="32"/>
      <c r="S35" s="32"/>
      <c r="T35" s="32"/>
      <c r="U35" s="32"/>
      <c r="V35" s="32"/>
      <c r="W35" s="32"/>
    </row>
    <row r="36" spans="1:23" s="48" customFormat="1" ht="13.5" customHeight="1">
      <c r="A36" s="57"/>
      <c r="B36" s="44" t="s">
        <v>38</v>
      </c>
      <c r="C36" s="45"/>
      <c r="D36" s="30">
        <v>41643</v>
      </c>
      <c r="E36" s="31">
        <v>41643</v>
      </c>
      <c r="F36" s="31">
        <v>1432</v>
      </c>
      <c r="G36" s="31">
        <v>595</v>
      </c>
      <c r="H36" s="31">
        <v>595</v>
      </c>
      <c r="I36" s="31">
        <v>6</v>
      </c>
      <c r="J36" s="31">
        <v>12694</v>
      </c>
      <c r="K36" s="32">
        <v>12694</v>
      </c>
      <c r="L36" s="32">
        <v>406</v>
      </c>
      <c r="M36" s="32">
        <v>12109</v>
      </c>
      <c r="N36" s="32">
        <v>12109</v>
      </c>
      <c r="O36" s="32">
        <v>425</v>
      </c>
      <c r="P36" s="32">
        <v>99</v>
      </c>
      <c r="Q36" s="32">
        <v>1</v>
      </c>
      <c r="R36" s="32">
        <v>23901</v>
      </c>
      <c r="S36" s="32">
        <v>3525</v>
      </c>
      <c r="T36" s="32">
        <v>337</v>
      </c>
      <c r="U36" s="32">
        <v>44</v>
      </c>
      <c r="V36" s="32">
        <v>1488</v>
      </c>
      <c r="W36" s="32">
        <v>16</v>
      </c>
    </row>
    <row r="37" spans="1:23" ht="13.5" customHeight="1">
      <c r="A37" s="50"/>
      <c r="B37" s="44" t="s">
        <v>39</v>
      </c>
      <c r="C37" s="45"/>
      <c r="D37" s="30">
        <v>88265</v>
      </c>
      <c r="E37" s="31">
        <v>88265</v>
      </c>
      <c r="F37" s="31">
        <v>3097</v>
      </c>
      <c r="G37" s="31">
        <v>149</v>
      </c>
      <c r="H37" s="31">
        <v>149</v>
      </c>
      <c r="I37" s="31">
        <v>2</v>
      </c>
      <c r="J37" s="31">
        <v>23246</v>
      </c>
      <c r="K37" s="31">
        <v>23246</v>
      </c>
      <c r="L37" s="31">
        <v>527</v>
      </c>
      <c r="M37" s="31">
        <v>22800</v>
      </c>
      <c r="N37" s="31">
        <v>22800</v>
      </c>
      <c r="O37" s="52">
        <v>560</v>
      </c>
      <c r="P37" s="31">
        <v>198</v>
      </c>
      <c r="Q37" s="31">
        <v>2</v>
      </c>
      <c r="R37" s="31">
        <v>7636</v>
      </c>
      <c r="S37" s="31">
        <v>998</v>
      </c>
      <c r="T37" s="31">
        <v>2578</v>
      </c>
      <c r="U37" s="31">
        <v>277</v>
      </c>
      <c r="V37" s="31">
        <v>5851</v>
      </c>
      <c r="W37" s="31">
        <v>64</v>
      </c>
    </row>
    <row r="38" spans="1:23" ht="13.5" customHeight="1">
      <c r="A38" s="44" t="s">
        <v>40</v>
      </c>
      <c r="B38" s="44"/>
      <c r="C38" s="51"/>
      <c r="D38" s="46">
        <f aca="true" t="shared" si="5" ref="D38:W38">SUM(D40:D41)</f>
        <v>200976</v>
      </c>
      <c r="E38" s="47">
        <f t="shared" si="5"/>
        <v>200976</v>
      </c>
      <c r="F38" s="47">
        <f t="shared" si="5"/>
        <v>7373</v>
      </c>
      <c r="G38" s="47">
        <f t="shared" si="5"/>
        <v>5961</v>
      </c>
      <c r="H38" s="47">
        <f t="shared" si="5"/>
        <v>5961</v>
      </c>
      <c r="I38" s="47">
        <f t="shared" si="5"/>
        <v>69</v>
      </c>
      <c r="J38" s="48">
        <f t="shared" si="5"/>
        <v>42188</v>
      </c>
      <c r="K38" s="1">
        <f t="shared" si="5"/>
        <v>42089</v>
      </c>
      <c r="L38" s="1">
        <f t="shared" si="5"/>
        <v>1165</v>
      </c>
      <c r="M38" s="1">
        <f t="shared" si="5"/>
        <v>43894</v>
      </c>
      <c r="N38" s="1">
        <f t="shared" si="5"/>
        <v>43894</v>
      </c>
      <c r="O38" s="1">
        <f t="shared" si="5"/>
        <v>1401</v>
      </c>
      <c r="P38" s="1">
        <f t="shared" si="5"/>
        <v>298</v>
      </c>
      <c r="Q38" s="1">
        <f t="shared" si="5"/>
        <v>3</v>
      </c>
      <c r="R38" s="1">
        <f t="shared" si="5"/>
        <v>18724</v>
      </c>
      <c r="S38" s="1">
        <f t="shared" si="5"/>
        <v>3157</v>
      </c>
      <c r="T38" s="1">
        <f t="shared" si="5"/>
        <v>14043</v>
      </c>
      <c r="U38" s="1">
        <f t="shared" si="5"/>
        <v>1703</v>
      </c>
      <c r="V38" s="1">
        <f t="shared" si="5"/>
        <v>9948</v>
      </c>
      <c r="W38" s="1">
        <f t="shared" si="5"/>
        <v>131</v>
      </c>
    </row>
    <row r="39" spans="1:10" ht="6" customHeight="1">
      <c r="A39" s="50"/>
      <c r="B39" s="51"/>
      <c r="C39" s="51"/>
      <c r="D39" s="46"/>
      <c r="E39" s="47"/>
      <c r="F39" s="47"/>
      <c r="G39" s="47"/>
      <c r="H39" s="47"/>
      <c r="I39" s="47"/>
      <c r="J39" s="48"/>
    </row>
    <row r="40" spans="1:23" s="48" customFormat="1" ht="13.5" customHeight="1">
      <c r="A40" s="57"/>
      <c r="B40" s="44" t="s">
        <v>41</v>
      </c>
      <c r="C40" s="45"/>
      <c r="D40" s="30">
        <v>75174</v>
      </c>
      <c r="E40" s="31">
        <v>75174</v>
      </c>
      <c r="F40" s="31">
        <v>2850</v>
      </c>
      <c r="G40" s="31">
        <v>5782</v>
      </c>
      <c r="H40" s="31">
        <v>5782</v>
      </c>
      <c r="I40" s="31">
        <v>36</v>
      </c>
      <c r="J40" s="31">
        <v>24238</v>
      </c>
      <c r="K40" s="32">
        <v>24238</v>
      </c>
      <c r="L40" s="32">
        <v>733</v>
      </c>
      <c r="M40" s="32">
        <v>24238</v>
      </c>
      <c r="N40" s="32">
        <v>24238</v>
      </c>
      <c r="O40" s="32">
        <v>806</v>
      </c>
      <c r="P40" s="32">
        <v>298</v>
      </c>
      <c r="Q40" s="32">
        <v>3</v>
      </c>
      <c r="R40" s="32">
        <v>13388</v>
      </c>
      <c r="S40" s="32">
        <v>2565</v>
      </c>
      <c r="T40" s="32">
        <v>10413</v>
      </c>
      <c r="U40" s="32">
        <v>1290</v>
      </c>
      <c r="V40" s="32">
        <v>6298</v>
      </c>
      <c r="W40" s="32">
        <v>94</v>
      </c>
    </row>
    <row r="41" spans="1:23" ht="13.5" customHeight="1">
      <c r="A41" s="50"/>
      <c r="B41" s="44" t="s">
        <v>42</v>
      </c>
      <c r="C41" s="45"/>
      <c r="D41" s="30">
        <v>125802</v>
      </c>
      <c r="E41" s="31">
        <v>125802</v>
      </c>
      <c r="F41" s="31">
        <v>4523</v>
      </c>
      <c r="G41" s="31">
        <v>179</v>
      </c>
      <c r="H41" s="31">
        <v>179</v>
      </c>
      <c r="I41" s="31">
        <v>33</v>
      </c>
      <c r="J41" s="31">
        <v>17950</v>
      </c>
      <c r="K41" s="31">
        <v>17851</v>
      </c>
      <c r="L41" s="31">
        <v>432</v>
      </c>
      <c r="M41" s="59">
        <v>19656</v>
      </c>
      <c r="N41" s="31">
        <v>19656</v>
      </c>
      <c r="O41" s="52">
        <v>595</v>
      </c>
      <c r="P41" s="31">
        <v>0</v>
      </c>
      <c r="Q41" s="31">
        <v>0</v>
      </c>
      <c r="R41" s="31">
        <v>5336</v>
      </c>
      <c r="S41" s="31">
        <v>592</v>
      </c>
      <c r="T41" s="31">
        <v>3630</v>
      </c>
      <c r="U41" s="31">
        <v>413</v>
      </c>
      <c r="V41" s="31">
        <v>3650</v>
      </c>
      <c r="W41" s="31">
        <v>37</v>
      </c>
    </row>
    <row r="42" spans="1:23" ht="6" customHeight="1">
      <c r="A42" s="50"/>
      <c r="B42" s="51"/>
      <c r="C42" s="51"/>
      <c r="D42" s="30"/>
      <c r="E42" s="31"/>
      <c r="F42" s="31"/>
      <c r="G42" s="31"/>
      <c r="H42" s="31"/>
      <c r="I42" s="31"/>
      <c r="J42" s="31"/>
      <c r="K42" s="31"/>
      <c r="L42" s="31"/>
      <c r="M42" s="59"/>
      <c r="N42" s="31"/>
      <c r="O42" s="52"/>
      <c r="P42" s="31"/>
      <c r="Q42" s="31"/>
      <c r="R42" s="31"/>
      <c r="S42" s="31"/>
      <c r="T42" s="31"/>
      <c r="U42" s="31"/>
      <c r="V42" s="31"/>
      <c r="W42" s="31"/>
    </row>
    <row r="43" spans="1:23" ht="13.5" customHeight="1">
      <c r="A43" s="44" t="s">
        <v>43</v>
      </c>
      <c r="B43" s="44"/>
      <c r="C43" s="51"/>
      <c r="D43" s="46">
        <f aca="true" t="shared" si="6" ref="D43:W43">SUM(D45:D49)</f>
        <v>364752</v>
      </c>
      <c r="E43" s="47">
        <f t="shared" si="6"/>
        <v>364474</v>
      </c>
      <c r="F43" s="47">
        <f t="shared" si="6"/>
        <v>15140</v>
      </c>
      <c r="G43" s="47">
        <f t="shared" si="6"/>
        <v>8955</v>
      </c>
      <c r="H43" s="47">
        <f t="shared" si="6"/>
        <v>8955</v>
      </c>
      <c r="I43" s="47">
        <f t="shared" si="6"/>
        <v>201</v>
      </c>
      <c r="J43" s="48">
        <f t="shared" si="6"/>
        <v>53542</v>
      </c>
      <c r="K43" s="1">
        <f t="shared" si="6"/>
        <v>53542</v>
      </c>
      <c r="L43" s="1">
        <f t="shared" si="6"/>
        <v>1697</v>
      </c>
      <c r="M43" s="1">
        <f t="shared" si="6"/>
        <v>68816</v>
      </c>
      <c r="N43" s="1">
        <f t="shared" si="6"/>
        <v>68816</v>
      </c>
      <c r="O43" s="1">
        <f t="shared" si="6"/>
        <v>2216</v>
      </c>
      <c r="P43" s="1">
        <f t="shared" si="6"/>
        <v>108</v>
      </c>
      <c r="Q43" s="1">
        <f t="shared" si="6"/>
        <v>1</v>
      </c>
      <c r="R43" s="1">
        <f t="shared" si="6"/>
        <v>8807</v>
      </c>
      <c r="S43" s="1">
        <f t="shared" si="6"/>
        <v>1203</v>
      </c>
      <c r="T43" s="1">
        <f t="shared" si="6"/>
        <v>3759</v>
      </c>
      <c r="U43" s="1">
        <f t="shared" si="6"/>
        <v>417</v>
      </c>
      <c r="V43" s="1">
        <f t="shared" si="6"/>
        <v>9173</v>
      </c>
      <c r="W43" s="1">
        <f t="shared" si="6"/>
        <v>116</v>
      </c>
    </row>
    <row r="44" spans="1:10" ht="6" customHeight="1">
      <c r="A44" s="50"/>
      <c r="B44" s="51"/>
      <c r="C44" s="51"/>
      <c r="D44" s="46"/>
      <c r="E44" s="47"/>
      <c r="F44" s="47"/>
      <c r="G44" s="47"/>
      <c r="H44" s="47"/>
      <c r="I44" s="47"/>
      <c r="J44" s="48"/>
    </row>
    <row r="45" spans="1:23" ht="13.5" customHeight="1">
      <c r="A45" s="50"/>
      <c r="B45" s="44" t="s">
        <v>44</v>
      </c>
      <c r="C45" s="45"/>
      <c r="D45" s="30">
        <v>73528</v>
      </c>
      <c r="E45" s="31">
        <v>73250</v>
      </c>
      <c r="F45" s="31">
        <v>3336</v>
      </c>
      <c r="G45" s="31">
        <v>4314</v>
      </c>
      <c r="H45" s="31">
        <v>4314</v>
      </c>
      <c r="I45" s="31">
        <v>104</v>
      </c>
      <c r="J45" s="31">
        <v>16165</v>
      </c>
      <c r="K45" s="32">
        <v>16165</v>
      </c>
      <c r="L45" s="32">
        <v>538</v>
      </c>
      <c r="M45" s="32">
        <v>16423</v>
      </c>
      <c r="N45" s="32">
        <v>16423</v>
      </c>
      <c r="O45" s="32">
        <v>596</v>
      </c>
      <c r="P45" s="32">
        <v>0</v>
      </c>
      <c r="Q45" s="32">
        <v>0</v>
      </c>
      <c r="R45" s="32">
        <v>2182</v>
      </c>
      <c r="S45" s="32">
        <v>296</v>
      </c>
      <c r="T45" s="32">
        <v>596</v>
      </c>
      <c r="U45" s="32">
        <v>61</v>
      </c>
      <c r="V45" s="32">
        <v>1785</v>
      </c>
      <c r="W45" s="32">
        <v>15</v>
      </c>
    </row>
    <row r="46" spans="1:23" ht="13.5" customHeight="1">
      <c r="A46" s="50"/>
      <c r="B46" s="44" t="s">
        <v>45</v>
      </c>
      <c r="C46" s="45"/>
      <c r="D46" s="30">
        <v>89078</v>
      </c>
      <c r="E46" s="31">
        <v>89078</v>
      </c>
      <c r="F46" s="31">
        <v>3772</v>
      </c>
      <c r="G46" s="31">
        <v>2380</v>
      </c>
      <c r="H46" s="31">
        <v>2380</v>
      </c>
      <c r="I46" s="31">
        <v>43</v>
      </c>
      <c r="J46" s="31">
        <v>15709</v>
      </c>
      <c r="K46" s="32">
        <v>15709</v>
      </c>
      <c r="L46" s="32">
        <v>554</v>
      </c>
      <c r="M46" s="32">
        <v>18079</v>
      </c>
      <c r="N46" s="32">
        <v>18079</v>
      </c>
      <c r="O46" s="32">
        <v>547</v>
      </c>
      <c r="P46" s="32">
        <v>29</v>
      </c>
      <c r="Q46" s="54">
        <v>0</v>
      </c>
      <c r="R46" s="32">
        <v>2955</v>
      </c>
      <c r="S46" s="32">
        <v>462</v>
      </c>
      <c r="T46" s="32">
        <v>1021</v>
      </c>
      <c r="U46" s="32">
        <v>114</v>
      </c>
      <c r="V46" s="32">
        <v>2241</v>
      </c>
      <c r="W46" s="32">
        <v>27</v>
      </c>
    </row>
    <row r="47" spans="1:23" s="48" customFormat="1" ht="13.5" customHeight="1">
      <c r="A47" s="57"/>
      <c r="B47" s="44" t="s">
        <v>46</v>
      </c>
      <c r="C47" s="45"/>
      <c r="D47" s="30">
        <v>140470</v>
      </c>
      <c r="E47" s="31">
        <v>140470</v>
      </c>
      <c r="F47" s="31">
        <v>5793</v>
      </c>
      <c r="G47" s="31">
        <v>615</v>
      </c>
      <c r="H47" s="31">
        <v>615</v>
      </c>
      <c r="I47" s="31">
        <v>14</v>
      </c>
      <c r="J47" s="31">
        <v>20419</v>
      </c>
      <c r="K47" s="32">
        <v>20419</v>
      </c>
      <c r="L47" s="32">
        <v>574</v>
      </c>
      <c r="M47" s="32">
        <v>31666</v>
      </c>
      <c r="N47" s="32">
        <v>31666</v>
      </c>
      <c r="O47" s="60">
        <v>996</v>
      </c>
      <c r="P47" s="32">
        <v>0</v>
      </c>
      <c r="Q47" s="32">
        <v>0</v>
      </c>
      <c r="R47" s="32">
        <v>2926</v>
      </c>
      <c r="S47" s="32">
        <v>325</v>
      </c>
      <c r="T47" s="32">
        <v>1299</v>
      </c>
      <c r="U47" s="32">
        <v>123</v>
      </c>
      <c r="V47" s="32">
        <v>3987</v>
      </c>
      <c r="W47" s="32">
        <v>56</v>
      </c>
    </row>
    <row r="48" spans="1:23" s="48" customFormat="1" ht="6" customHeight="1">
      <c r="A48" s="57"/>
      <c r="B48" s="51"/>
      <c r="C48" s="51"/>
      <c r="D48" s="30"/>
      <c r="E48" s="31"/>
      <c r="F48" s="31"/>
      <c r="G48" s="31"/>
      <c r="H48" s="31"/>
      <c r="I48" s="31"/>
      <c r="J48" s="31"/>
      <c r="K48" s="32"/>
      <c r="L48" s="32"/>
      <c r="M48" s="32"/>
      <c r="N48" s="32"/>
      <c r="O48" s="60"/>
      <c r="P48" s="32"/>
      <c r="Q48" s="32"/>
      <c r="R48" s="32"/>
      <c r="S48" s="32"/>
      <c r="T48" s="32"/>
      <c r="U48" s="32"/>
      <c r="V48" s="32"/>
      <c r="W48" s="32"/>
    </row>
    <row r="49" spans="1:23" ht="13.5" customHeight="1">
      <c r="A49" s="50"/>
      <c r="B49" s="44" t="s">
        <v>47</v>
      </c>
      <c r="C49" s="45"/>
      <c r="D49" s="30">
        <v>61676</v>
      </c>
      <c r="E49" s="31">
        <v>61676</v>
      </c>
      <c r="F49" s="31">
        <v>2239</v>
      </c>
      <c r="G49" s="31">
        <v>1646</v>
      </c>
      <c r="H49" s="31">
        <v>1646</v>
      </c>
      <c r="I49" s="31">
        <v>40</v>
      </c>
      <c r="J49" s="31">
        <v>1249</v>
      </c>
      <c r="K49" s="31">
        <v>1249</v>
      </c>
      <c r="L49" s="31">
        <v>31</v>
      </c>
      <c r="M49" s="59">
        <v>2648</v>
      </c>
      <c r="N49" s="31">
        <v>2648</v>
      </c>
      <c r="O49" s="31">
        <v>77</v>
      </c>
      <c r="P49" s="31">
        <v>79</v>
      </c>
      <c r="Q49" s="31">
        <v>1</v>
      </c>
      <c r="R49" s="31">
        <v>744</v>
      </c>
      <c r="S49" s="59">
        <v>120</v>
      </c>
      <c r="T49" s="31">
        <v>843</v>
      </c>
      <c r="U49" s="31">
        <v>119</v>
      </c>
      <c r="V49" s="31">
        <v>1160</v>
      </c>
      <c r="W49" s="31">
        <v>18</v>
      </c>
    </row>
    <row r="50" spans="1:23" ht="6" customHeight="1">
      <c r="A50" s="50"/>
      <c r="B50" s="51"/>
      <c r="C50" s="51"/>
      <c r="D50" s="30"/>
      <c r="E50" s="31"/>
      <c r="F50" s="31"/>
      <c r="G50" s="31"/>
      <c r="H50" s="31"/>
      <c r="I50" s="31"/>
      <c r="J50" s="31"/>
      <c r="K50" s="31"/>
      <c r="L50" s="31"/>
      <c r="M50" s="59"/>
      <c r="N50" s="31"/>
      <c r="O50" s="31"/>
      <c r="P50" s="31"/>
      <c r="Q50" s="31"/>
      <c r="R50" s="31"/>
      <c r="S50" s="59"/>
      <c r="T50" s="31"/>
      <c r="U50" s="31"/>
      <c r="V50" s="31"/>
      <c r="W50" s="31"/>
    </row>
    <row r="51" spans="1:23" s="48" customFormat="1" ht="13.5" customHeight="1">
      <c r="A51" s="44" t="s">
        <v>48</v>
      </c>
      <c r="B51" s="44"/>
      <c r="C51" s="51"/>
      <c r="D51" s="46">
        <f aca="true" t="shared" si="7" ref="D51:W51">SUM(D53)</f>
        <v>19022</v>
      </c>
      <c r="E51" s="47">
        <f t="shared" si="7"/>
        <v>19022</v>
      </c>
      <c r="F51" s="47">
        <f t="shared" si="7"/>
        <v>700</v>
      </c>
      <c r="G51" s="47">
        <f t="shared" si="7"/>
        <v>79</v>
      </c>
      <c r="H51" s="47">
        <f t="shared" si="7"/>
        <v>79</v>
      </c>
      <c r="I51" s="47">
        <f t="shared" si="7"/>
        <v>2</v>
      </c>
      <c r="J51" s="48">
        <f t="shared" si="7"/>
        <v>9580</v>
      </c>
      <c r="K51" s="1">
        <f t="shared" si="7"/>
        <v>9580</v>
      </c>
      <c r="L51" s="1">
        <f t="shared" si="7"/>
        <v>286</v>
      </c>
      <c r="M51" s="1">
        <f t="shared" si="7"/>
        <v>4949</v>
      </c>
      <c r="N51" s="1">
        <f t="shared" si="7"/>
        <v>4949</v>
      </c>
      <c r="O51" s="1">
        <f t="shared" si="7"/>
        <v>118</v>
      </c>
      <c r="P51" s="1">
        <f t="shared" si="7"/>
        <v>39</v>
      </c>
      <c r="Q51" s="1">
        <f t="shared" si="7"/>
        <v>1</v>
      </c>
      <c r="R51" s="1">
        <f t="shared" si="7"/>
        <v>7041</v>
      </c>
      <c r="S51" s="1">
        <f t="shared" si="7"/>
        <v>1018</v>
      </c>
      <c r="T51" s="1">
        <f t="shared" si="7"/>
        <v>1438</v>
      </c>
      <c r="U51" s="56">
        <f t="shared" si="7"/>
        <v>182</v>
      </c>
      <c r="V51" s="56">
        <f t="shared" si="7"/>
        <v>307</v>
      </c>
      <c r="W51" s="56">
        <f t="shared" si="7"/>
        <v>19</v>
      </c>
    </row>
    <row r="52" spans="1:23" s="48" customFormat="1" ht="6" customHeight="1">
      <c r="A52" s="57"/>
      <c r="B52" s="51"/>
      <c r="C52" s="51"/>
      <c r="D52" s="46"/>
      <c r="E52" s="47"/>
      <c r="F52" s="47"/>
      <c r="G52" s="47"/>
      <c r="H52" s="47"/>
      <c r="I52" s="47"/>
      <c r="K52" s="1"/>
      <c r="L52" s="1"/>
      <c r="M52" s="1"/>
      <c r="N52" s="1"/>
      <c r="O52" s="1"/>
      <c r="P52" s="1"/>
      <c r="Q52" s="1"/>
      <c r="R52" s="1"/>
      <c r="S52" s="1"/>
      <c r="T52" s="1"/>
      <c r="U52" s="56"/>
      <c r="V52" s="56"/>
      <c r="W52" s="56"/>
    </row>
    <row r="53" spans="1:23" ht="13.5" customHeight="1">
      <c r="A53" s="61"/>
      <c r="B53" s="62" t="s">
        <v>49</v>
      </c>
      <c r="C53" s="63"/>
      <c r="D53" s="64">
        <v>19022</v>
      </c>
      <c r="E53" s="65">
        <v>19022</v>
      </c>
      <c r="F53" s="65">
        <v>700</v>
      </c>
      <c r="G53" s="65">
        <v>79</v>
      </c>
      <c r="H53" s="65">
        <v>79</v>
      </c>
      <c r="I53" s="65">
        <v>2</v>
      </c>
      <c r="J53" s="65">
        <v>9580</v>
      </c>
      <c r="K53" s="65">
        <v>9580</v>
      </c>
      <c r="L53" s="65">
        <v>286</v>
      </c>
      <c r="M53" s="65">
        <v>4949</v>
      </c>
      <c r="N53" s="65">
        <v>4949</v>
      </c>
      <c r="O53" s="65">
        <v>118</v>
      </c>
      <c r="P53" s="65">
        <v>39</v>
      </c>
      <c r="Q53" s="65">
        <v>1</v>
      </c>
      <c r="R53" s="65">
        <v>7041</v>
      </c>
      <c r="S53" s="65">
        <v>1018</v>
      </c>
      <c r="T53" s="65">
        <v>1438</v>
      </c>
      <c r="U53" s="66">
        <v>182</v>
      </c>
      <c r="V53" s="66">
        <v>307</v>
      </c>
      <c r="W53" s="66">
        <v>19</v>
      </c>
    </row>
    <row r="54" spans="1:23" ht="6" customHeight="1">
      <c r="A54" s="50"/>
      <c r="B54" s="51"/>
      <c r="C54" s="51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59"/>
      <c r="V54" s="59"/>
      <c r="W54" s="59"/>
    </row>
    <row r="55" spans="1:23" ht="13.5" customHeight="1">
      <c r="A55" s="44" t="s">
        <v>50</v>
      </c>
      <c r="B55" s="44"/>
      <c r="C55" s="51"/>
      <c r="D55" s="67">
        <f aca="true" t="shared" si="8" ref="D55:W55">SUM(D57:D66)</f>
        <v>120754</v>
      </c>
      <c r="E55" s="48">
        <f t="shared" si="8"/>
        <v>120734</v>
      </c>
      <c r="F55" s="48">
        <f t="shared" si="8"/>
        <v>3921</v>
      </c>
      <c r="G55" s="48">
        <f t="shared" si="8"/>
        <v>2182</v>
      </c>
      <c r="H55" s="48">
        <f t="shared" si="8"/>
        <v>2153</v>
      </c>
      <c r="I55" s="48">
        <f t="shared" si="8"/>
        <v>35</v>
      </c>
      <c r="J55" s="48">
        <f t="shared" si="8"/>
        <v>21579</v>
      </c>
      <c r="K55" s="1">
        <f t="shared" si="8"/>
        <v>21579</v>
      </c>
      <c r="L55" s="1">
        <f t="shared" si="8"/>
        <v>548</v>
      </c>
      <c r="M55" s="1">
        <f t="shared" si="8"/>
        <v>48723</v>
      </c>
      <c r="N55" s="1">
        <f t="shared" si="8"/>
        <v>48723</v>
      </c>
      <c r="O55" s="1">
        <f t="shared" si="8"/>
        <v>1251</v>
      </c>
      <c r="P55" s="1">
        <f t="shared" si="8"/>
        <v>535</v>
      </c>
      <c r="Q55" s="1">
        <f t="shared" si="8"/>
        <v>5</v>
      </c>
      <c r="R55" s="1">
        <f t="shared" si="8"/>
        <v>48190</v>
      </c>
      <c r="S55" s="1">
        <f t="shared" si="8"/>
        <v>8069</v>
      </c>
      <c r="T55" s="1">
        <f t="shared" si="8"/>
        <v>3469</v>
      </c>
      <c r="U55" s="1">
        <f t="shared" si="8"/>
        <v>460</v>
      </c>
      <c r="V55" s="1">
        <f t="shared" si="8"/>
        <v>7219</v>
      </c>
      <c r="W55" s="1">
        <f t="shared" si="8"/>
        <v>89</v>
      </c>
    </row>
    <row r="56" spans="1:10" ht="6" customHeight="1">
      <c r="A56" s="50"/>
      <c r="B56" s="51"/>
      <c r="C56" s="51"/>
      <c r="D56" s="67"/>
      <c r="E56" s="48"/>
      <c r="F56" s="48"/>
      <c r="G56" s="48"/>
      <c r="H56" s="48"/>
      <c r="I56" s="48"/>
      <c r="J56" s="48"/>
    </row>
    <row r="57" spans="1:23" ht="13.5" customHeight="1">
      <c r="A57" s="50"/>
      <c r="B57" s="44" t="s">
        <v>51</v>
      </c>
      <c r="C57" s="45"/>
      <c r="D57" s="30">
        <v>2479</v>
      </c>
      <c r="E57" s="31">
        <v>2479</v>
      </c>
      <c r="F57" s="31">
        <v>75</v>
      </c>
      <c r="G57" s="31">
        <v>0</v>
      </c>
      <c r="H57" s="31">
        <v>0</v>
      </c>
      <c r="I57" s="31">
        <v>0</v>
      </c>
      <c r="J57" s="31">
        <v>496</v>
      </c>
      <c r="K57" s="32">
        <v>496</v>
      </c>
      <c r="L57" s="32">
        <v>12</v>
      </c>
      <c r="M57" s="32">
        <v>3868</v>
      </c>
      <c r="N57" s="32">
        <v>3868</v>
      </c>
      <c r="O57" s="32">
        <v>103</v>
      </c>
      <c r="P57" s="32">
        <v>0</v>
      </c>
      <c r="Q57" s="32">
        <v>0</v>
      </c>
      <c r="R57" s="32">
        <v>4959</v>
      </c>
      <c r="S57" s="32">
        <v>531</v>
      </c>
      <c r="T57" s="32">
        <v>496</v>
      </c>
      <c r="U57" s="54">
        <v>100</v>
      </c>
      <c r="V57" s="32">
        <v>397</v>
      </c>
      <c r="W57" s="54">
        <v>5</v>
      </c>
    </row>
    <row r="58" spans="1:23" ht="13.5" customHeight="1">
      <c r="A58" s="50"/>
      <c r="B58" s="44" t="s">
        <v>52</v>
      </c>
      <c r="C58" s="45"/>
      <c r="D58" s="30">
        <v>33848</v>
      </c>
      <c r="E58" s="31">
        <v>33848</v>
      </c>
      <c r="F58" s="31">
        <v>1075</v>
      </c>
      <c r="G58" s="31">
        <v>526</v>
      </c>
      <c r="H58" s="68">
        <v>526</v>
      </c>
      <c r="I58" s="68">
        <v>13</v>
      </c>
      <c r="J58" s="31">
        <v>9203</v>
      </c>
      <c r="K58" s="32">
        <v>9203</v>
      </c>
      <c r="L58" s="32">
        <v>260</v>
      </c>
      <c r="M58" s="32">
        <v>10810</v>
      </c>
      <c r="N58" s="32">
        <v>10810</v>
      </c>
      <c r="O58" s="32">
        <v>305</v>
      </c>
      <c r="P58" s="32">
        <v>39</v>
      </c>
      <c r="Q58" s="54">
        <v>0</v>
      </c>
      <c r="R58" s="32">
        <v>6744</v>
      </c>
      <c r="S58" s="32">
        <v>1224</v>
      </c>
      <c r="T58" s="32">
        <v>694</v>
      </c>
      <c r="U58" s="32">
        <v>83</v>
      </c>
      <c r="V58" s="32">
        <v>1289</v>
      </c>
      <c r="W58" s="32">
        <v>18</v>
      </c>
    </row>
    <row r="59" spans="1:23" ht="13.5" customHeight="1">
      <c r="A59" s="50"/>
      <c r="B59" s="44" t="s">
        <v>53</v>
      </c>
      <c r="C59" s="45"/>
      <c r="D59" s="30">
        <v>11653</v>
      </c>
      <c r="E59" s="31">
        <v>11653</v>
      </c>
      <c r="F59" s="31">
        <v>388</v>
      </c>
      <c r="G59" s="31">
        <v>248</v>
      </c>
      <c r="H59" s="31">
        <v>248</v>
      </c>
      <c r="I59" s="31">
        <v>3</v>
      </c>
      <c r="J59" s="31">
        <v>2628</v>
      </c>
      <c r="K59" s="32">
        <v>2628</v>
      </c>
      <c r="L59" s="32">
        <v>64</v>
      </c>
      <c r="M59" s="32">
        <v>4592</v>
      </c>
      <c r="N59" s="32">
        <v>4592</v>
      </c>
      <c r="O59" s="32">
        <v>116</v>
      </c>
      <c r="P59" s="32">
        <v>149</v>
      </c>
      <c r="Q59" s="32">
        <v>2</v>
      </c>
      <c r="R59" s="32">
        <v>1260</v>
      </c>
      <c r="S59" s="32">
        <v>207</v>
      </c>
      <c r="T59" s="32">
        <v>784</v>
      </c>
      <c r="U59" s="32">
        <v>107</v>
      </c>
      <c r="V59" s="32">
        <v>1101</v>
      </c>
      <c r="W59" s="32">
        <v>12</v>
      </c>
    </row>
    <row r="60" spans="1:23" ht="6" customHeight="1">
      <c r="A60" s="50"/>
      <c r="B60" s="51"/>
      <c r="C60" s="51"/>
      <c r="D60" s="30"/>
      <c r="E60" s="31"/>
      <c r="F60" s="31"/>
      <c r="G60" s="31"/>
      <c r="H60" s="31"/>
      <c r="I60" s="31"/>
      <c r="J60" s="3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3.5" customHeight="1">
      <c r="A61" s="50"/>
      <c r="B61" s="44" t="s">
        <v>54</v>
      </c>
      <c r="C61" s="45"/>
      <c r="D61" s="30">
        <v>39372</v>
      </c>
      <c r="E61" s="31">
        <v>39372</v>
      </c>
      <c r="F61" s="31">
        <v>1310</v>
      </c>
      <c r="G61" s="31">
        <v>1091</v>
      </c>
      <c r="H61" s="31">
        <v>1091</v>
      </c>
      <c r="I61" s="31">
        <v>11</v>
      </c>
      <c r="J61" s="31">
        <v>4502</v>
      </c>
      <c r="K61" s="32">
        <v>4502</v>
      </c>
      <c r="L61" s="32">
        <v>91</v>
      </c>
      <c r="M61" s="32">
        <v>6446</v>
      </c>
      <c r="N61" s="32">
        <v>6446</v>
      </c>
      <c r="O61" s="32">
        <v>150</v>
      </c>
      <c r="P61" s="32">
        <v>347</v>
      </c>
      <c r="Q61" s="32">
        <v>3</v>
      </c>
      <c r="R61" s="32">
        <v>2539</v>
      </c>
      <c r="S61" s="32">
        <v>461</v>
      </c>
      <c r="T61" s="32">
        <v>287</v>
      </c>
      <c r="U61" s="32">
        <v>30</v>
      </c>
      <c r="V61" s="32">
        <v>1567</v>
      </c>
      <c r="W61" s="32">
        <v>19</v>
      </c>
    </row>
    <row r="62" spans="1:23" ht="13.5" customHeight="1">
      <c r="A62" s="50"/>
      <c r="B62" s="44" t="s">
        <v>55</v>
      </c>
      <c r="C62" s="45"/>
      <c r="D62" s="30">
        <v>26281</v>
      </c>
      <c r="E62" s="31">
        <v>26261</v>
      </c>
      <c r="F62" s="31">
        <v>874</v>
      </c>
      <c r="G62" s="31">
        <v>317</v>
      </c>
      <c r="H62" s="52">
        <v>288</v>
      </c>
      <c r="I62" s="52">
        <v>8</v>
      </c>
      <c r="J62" s="31">
        <v>3471</v>
      </c>
      <c r="K62" s="32">
        <v>3471</v>
      </c>
      <c r="L62" s="32">
        <v>91</v>
      </c>
      <c r="M62" s="32">
        <v>4264</v>
      </c>
      <c r="N62" s="32">
        <v>4264</v>
      </c>
      <c r="O62" s="32">
        <v>116</v>
      </c>
      <c r="P62" s="32">
        <v>0</v>
      </c>
      <c r="Q62" s="32">
        <v>0</v>
      </c>
      <c r="R62" s="32">
        <v>1081</v>
      </c>
      <c r="S62" s="32">
        <v>158</v>
      </c>
      <c r="T62" s="32">
        <v>148</v>
      </c>
      <c r="U62" s="32">
        <v>18</v>
      </c>
      <c r="V62" s="32">
        <v>754</v>
      </c>
      <c r="W62" s="32">
        <v>10</v>
      </c>
    </row>
    <row r="63" spans="1:23" ht="13.5" customHeight="1">
      <c r="A63" s="50"/>
      <c r="B63" s="44" t="s">
        <v>56</v>
      </c>
      <c r="C63" s="45"/>
      <c r="D63" s="30">
        <v>1210</v>
      </c>
      <c r="E63" s="31">
        <v>1210</v>
      </c>
      <c r="F63" s="31">
        <v>38</v>
      </c>
      <c r="G63" s="31">
        <v>0</v>
      </c>
      <c r="H63" s="31">
        <v>0</v>
      </c>
      <c r="I63" s="31">
        <v>0</v>
      </c>
      <c r="J63" s="31">
        <v>188</v>
      </c>
      <c r="K63" s="32">
        <v>188</v>
      </c>
      <c r="L63" s="32">
        <v>4</v>
      </c>
      <c r="M63" s="32">
        <v>3570</v>
      </c>
      <c r="N63" s="32">
        <v>3570</v>
      </c>
      <c r="O63" s="32">
        <v>79</v>
      </c>
      <c r="P63" s="32">
        <v>0</v>
      </c>
      <c r="Q63" s="32">
        <v>0</v>
      </c>
      <c r="R63" s="32">
        <v>4086</v>
      </c>
      <c r="S63" s="32">
        <v>618</v>
      </c>
      <c r="T63" s="32">
        <v>39</v>
      </c>
      <c r="U63" s="54">
        <v>5</v>
      </c>
      <c r="V63" s="54">
        <v>29</v>
      </c>
      <c r="W63" s="54">
        <v>0</v>
      </c>
    </row>
    <row r="64" spans="1:23" ht="5.25" customHeight="1">
      <c r="A64" s="50"/>
      <c r="B64" s="51"/>
      <c r="C64" s="51"/>
      <c r="D64" s="30"/>
      <c r="E64" s="31"/>
      <c r="F64" s="31"/>
      <c r="G64" s="31"/>
      <c r="H64" s="31"/>
      <c r="I64" s="31"/>
      <c r="J64" s="31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54"/>
      <c r="V64" s="54"/>
      <c r="W64" s="54"/>
    </row>
    <row r="65" spans="1:23" s="48" customFormat="1" ht="13.5" customHeight="1">
      <c r="A65" s="57"/>
      <c r="B65" s="44" t="s">
        <v>57</v>
      </c>
      <c r="C65" s="45"/>
      <c r="D65" s="30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198</v>
      </c>
      <c r="K65" s="32">
        <v>198</v>
      </c>
      <c r="L65" s="32">
        <v>5</v>
      </c>
      <c r="M65" s="32">
        <v>4264</v>
      </c>
      <c r="N65" s="32">
        <v>4264</v>
      </c>
      <c r="O65" s="32">
        <v>126</v>
      </c>
      <c r="P65" s="32">
        <v>0</v>
      </c>
      <c r="Q65" s="32">
        <v>0</v>
      </c>
      <c r="R65" s="32">
        <v>4711</v>
      </c>
      <c r="S65" s="32">
        <v>651</v>
      </c>
      <c r="T65" s="32">
        <v>446</v>
      </c>
      <c r="U65" s="32">
        <v>59</v>
      </c>
      <c r="V65" s="32">
        <v>1289</v>
      </c>
      <c r="W65" s="54">
        <v>14</v>
      </c>
    </row>
    <row r="66" spans="1:23" ht="13.5" customHeight="1">
      <c r="A66" s="50"/>
      <c r="B66" s="44" t="s">
        <v>58</v>
      </c>
      <c r="C66" s="45"/>
      <c r="D66" s="30">
        <v>5911</v>
      </c>
      <c r="E66" s="31">
        <v>5911</v>
      </c>
      <c r="F66" s="31">
        <v>161</v>
      </c>
      <c r="G66" s="31">
        <v>0</v>
      </c>
      <c r="H66" s="52">
        <v>0</v>
      </c>
      <c r="I66" s="52">
        <v>0</v>
      </c>
      <c r="J66" s="31">
        <v>893</v>
      </c>
      <c r="K66" s="31">
        <v>893</v>
      </c>
      <c r="L66" s="31">
        <v>21</v>
      </c>
      <c r="M66" s="31">
        <v>10909</v>
      </c>
      <c r="N66" s="31">
        <v>10909</v>
      </c>
      <c r="O66" s="32">
        <v>256</v>
      </c>
      <c r="P66" s="31">
        <v>0</v>
      </c>
      <c r="Q66" s="31">
        <v>0</v>
      </c>
      <c r="R66" s="31">
        <v>22810</v>
      </c>
      <c r="S66" s="31">
        <v>4219</v>
      </c>
      <c r="T66" s="31">
        <v>575</v>
      </c>
      <c r="U66" s="31">
        <v>58</v>
      </c>
      <c r="V66" s="31">
        <v>793</v>
      </c>
      <c r="W66" s="31">
        <v>11</v>
      </c>
    </row>
    <row r="67" spans="1:23" ht="6" customHeight="1">
      <c r="A67" s="50"/>
      <c r="B67" s="51"/>
      <c r="C67" s="51"/>
      <c r="D67" s="30"/>
      <c r="E67" s="31"/>
      <c r="F67" s="31"/>
      <c r="G67" s="31"/>
      <c r="H67" s="52"/>
      <c r="I67" s="52"/>
      <c r="J67" s="31"/>
      <c r="K67" s="31"/>
      <c r="L67" s="31"/>
      <c r="M67" s="31"/>
      <c r="N67" s="31"/>
      <c r="O67" s="32"/>
      <c r="P67" s="31"/>
      <c r="Q67" s="31"/>
      <c r="R67" s="31"/>
      <c r="S67" s="31"/>
      <c r="T67" s="31"/>
      <c r="U67" s="31"/>
      <c r="V67" s="31"/>
      <c r="W67" s="31"/>
    </row>
    <row r="68" spans="1:23" ht="13.5" customHeight="1">
      <c r="A68" s="44" t="s">
        <v>59</v>
      </c>
      <c r="B68" s="44"/>
      <c r="C68" s="51"/>
      <c r="D68" s="67">
        <f aca="true" t="shared" si="9" ref="D68:W68">SUM(D70:D79)</f>
        <v>535081</v>
      </c>
      <c r="E68" s="48">
        <f t="shared" si="9"/>
        <v>525828</v>
      </c>
      <c r="F68" s="48">
        <f t="shared" si="9"/>
        <v>18992</v>
      </c>
      <c r="G68" s="48">
        <f t="shared" si="9"/>
        <v>97398</v>
      </c>
      <c r="H68" s="48">
        <f t="shared" si="9"/>
        <v>96664</v>
      </c>
      <c r="I68" s="48">
        <f>SUM(I70:I79)</f>
        <v>1096</v>
      </c>
      <c r="J68" s="48">
        <f t="shared" si="9"/>
        <v>173047</v>
      </c>
      <c r="K68" s="1">
        <f t="shared" si="9"/>
        <v>171990</v>
      </c>
      <c r="L68" s="1">
        <f t="shared" si="9"/>
        <v>4559</v>
      </c>
      <c r="M68" s="1">
        <f t="shared" si="9"/>
        <v>201809</v>
      </c>
      <c r="N68" s="1">
        <f t="shared" si="9"/>
        <v>189650</v>
      </c>
      <c r="O68" s="1">
        <v>5251</v>
      </c>
      <c r="P68" s="1">
        <f t="shared" si="9"/>
        <v>541</v>
      </c>
      <c r="Q68" s="1">
        <f t="shared" si="9"/>
        <v>5</v>
      </c>
      <c r="R68" s="1">
        <f t="shared" si="9"/>
        <v>85290</v>
      </c>
      <c r="S68" s="1">
        <f t="shared" si="9"/>
        <v>15673</v>
      </c>
      <c r="T68" s="1">
        <f t="shared" si="9"/>
        <v>5692</v>
      </c>
      <c r="U68" s="1">
        <f t="shared" si="9"/>
        <v>576</v>
      </c>
      <c r="V68" s="1">
        <f t="shared" si="9"/>
        <v>42589</v>
      </c>
      <c r="W68" s="1">
        <f t="shared" si="9"/>
        <v>506</v>
      </c>
    </row>
    <row r="69" spans="1:10" ht="6" customHeight="1">
      <c r="A69" s="50"/>
      <c r="B69" s="51"/>
      <c r="C69" s="51"/>
      <c r="D69" s="67"/>
      <c r="E69" s="48"/>
      <c r="F69" s="48"/>
      <c r="G69" s="48"/>
      <c r="H69" s="48"/>
      <c r="I69" s="48"/>
      <c r="J69" s="48"/>
    </row>
    <row r="70" spans="1:23" ht="13.5" customHeight="1">
      <c r="A70" s="50"/>
      <c r="B70" s="44" t="s">
        <v>60</v>
      </c>
      <c r="C70" s="45"/>
      <c r="D70" s="30">
        <v>73220</v>
      </c>
      <c r="E70" s="31">
        <v>73061</v>
      </c>
      <c r="F70" s="31">
        <v>2210</v>
      </c>
      <c r="G70" s="31">
        <v>13785</v>
      </c>
      <c r="H70" s="31">
        <v>13289</v>
      </c>
      <c r="I70" s="31">
        <v>107</v>
      </c>
      <c r="J70" s="31">
        <v>29653</v>
      </c>
      <c r="K70" s="32">
        <v>29653</v>
      </c>
      <c r="L70" s="32">
        <v>676</v>
      </c>
      <c r="M70" s="32">
        <v>39273</v>
      </c>
      <c r="N70" s="32">
        <v>39273</v>
      </c>
      <c r="O70" s="32">
        <v>911</v>
      </c>
      <c r="P70" s="32">
        <v>99</v>
      </c>
      <c r="Q70" s="53">
        <v>1</v>
      </c>
      <c r="R70" s="32">
        <v>33918</v>
      </c>
      <c r="S70" s="32">
        <v>6413</v>
      </c>
      <c r="T70" s="32">
        <v>833</v>
      </c>
      <c r="U70" s="32">
        <v>95</v>
      </c>
      <c r="V70" s="32">
        <v>4661</v>
      </c>
      <c r="W70" s="32">
        <v>56</v>
      </c>
    </row>
    <row r="71" spans="1:23" ht="13.5" customHeight="1">
      <c r="A71" s="50"/>
      <c r="B71" s="44" t="s">
        <v>61</v>
      </c>
      <c r="C71" s="45"/>
      <c r="D71" s="30">
        <v>74599</v>
      </c>
      <c r="E71" s="31">
        <v>74599</v>
      </c>
      <c r="F71" s="31">
        <v>2640</v>
      </c>
      <c r="G71" s="31">
        <v>28661</v>
      </c>
      <c r="H71" s="31">
        <v>28661</v>
      </c>
      <c r="I71" s="31">
        <v>246</v>
      </c>
      <c r="J71" s="31">
        <v>42248</v>
      </c>
      <c r="K71" s="32">
        <v>42248</v>
      </c>
      <c r="L71" s="32">
        <v>1184</v>
      </c>
      <c r="M71" s="32">
        <v>52959</v>
      </c>
      <c r="N71" s="32">
        <v>41554</v>
      </c>
      <c r="O71" s="32">
        <v>1299</v>
      </c>
      <c r="P71" s="32">
        <v>99</v>
      </c>
      <c r="Q71" s="32">
        <v>1</v>
      </c>
      <c r="R71" s="32">
        <v>27967</v>
      </c>
      <c r="S71" s="32">
        <v>5361</v>
      </c>
      <c r="T71" s="32">
        <v>992</v>
      </c>
      <c r="U71" s="32">
        <v>116</v>
      </c>
      <c r="V71" s="32">
        <v>7636</v>
      </c>
      <c r="W71" s="32">
        <v>90</v>
      </c>
    </row>
    <row r="72" spans="1:23" ht="13.5" customHeight="1">
      <c r="A72" s="50"/>
      <c r="B72" s="44" t="s">
        <v>62</v>
      </c>
      <c r="C72" s="45"/>
      <c r="D72" s="30">
        <v>36793</v>
      </c>
      <c r="E72" s="31">
        <v>36793</v>
      </c>
      <c r="F72" s="31">
        <v>1299</v>
      </c>
      <c r="G72" s="31">
        <v>3332</v>
      </c>
      <c r="H72" s="31">
        <v>3332</v>
      </c>
      <c r="I72" s="31">
        <v>54</v>
      </c>
      <c r="J72" s="31">
        <v>9422</v>
      </c>
      <c r="K72" s="32">
        <v>9422</v>
      </c>
      <c r="L72" s="32">
        <v>236</v>
      </c>
      <c r="M72" s="32">
        <v>11107</v>
      </c>
      <c r="N72" s="32">
        <v>11107</v>
      </c>
      <c r="O72" s="53">
        <v>291</v>
      </c>
      <c r="P72" s="32">
        <v>49</v>
      </c>
      <c r="Q72" s="32">
        <v>1</v>
      </c>
      <c r="R72" s="32">
        <v>2975</v>
      </c>
      <c r="S72" s="32">
        <v>480</v>
      </c>
      <c r="T72" s="32">
        <v>397</v>
      </c>
      <c r="U72" s="32">
        <v>45</v>
      </c>
      <c r="V72" s="32">
        <v>2975</v>
      </c>
      <c r="W72" s="32">
        <v>30</v>
      </c>
    </row>
    <row r="73" spans="1:23" ht="6" customHeight="1">
      <c r="A73" s="50"/>
      <c r="B73" s="51"/>
      <c r="C73" s="51"/>
      <c r="D73" s="30"/>
      <c r="E73" s="31"/>
      <c r="F73" s="31"/>
      <c r="G73" s="31"/>
      <c r="H73" s="31"/>
      <c r="I73" s="31"/>
      <c r="J73" s="31"/>
      <c r="K73" s="32"/>
      <c r="L73" s="32"/>
      <c r="M73" s="32"/>
      <c r="N73" s="32"/>
      <c r="O73" s="53"/>
      <c r="P73" s="32"/>
      <c r="Q73" s="32"/>
      <c r="R73" s="32"/>
      <c r="S73" s="32"/>
      <c r="T73" s="32"/>
      <c r="U73" s="32"/>
      <c r="V73" s="32"/>
      <c r="W73" s="32"/>
    </row>
    <row r="74" spans="1:23" ht="13.5" customHeight="1">
      <c r="A74" s="50"/>
      <c r="B74" s="44" t="s">
        <v>63</v>
      </c>
      <c r="C74" s="45"/>
      <c r="D74" s="30">
        <v>138833</v>
      </c>
      <c r="E74" s="31">
        <v>129739</v>
      </c>
      <c r="F74" s="31">
        <v>5364</v>
      </c>
      <c r="G74" s="31">
        <v>7438</v>
      </c>
      <c r="H74" s="31">
        <v>7200</v>
      </c>
      <c r="I74" s="31">
        <v>167</v>
      </c>
      <c r="J74" s="31">
        <v>21818</v>
      </c>
      <c r="K74" s="32">
        <v>21164</v>
      </c>
      <c r="L74" s="32">
        <v>640</v>
      </c>
      <c r="M74" s="32">
        <v>25290</v>
      </c>
      <c r="N74" s="32">
        <v>24536</v>
      </c>
      <c r="O74" s="32">
        <v>766</v>
      </c>
      <c r="P74" s="32">
        <v>19</v>
      </c>
      <c r="Q74" s="54">
        <v>0</v>
      </c>
      <c r="R74" s="32">
        <v>2846</v>
      </c>
      <c r="S74" s="32">
        <v>402</v>
      </c>
      <c r="T74" s="32">
        <v>1210</v>
      </c>
      <c r="U74" s="32">
        <v>104</v>
      </c>
      <c r="V74" s="32">
        <v>4576</v>
      </c>
      <c r="W74" s="32">
        <v>53</v>
      </c>
    </row>
    <row r="75" spans="1:23" ht="13.5" customHeight="1">
      <c r="A75" s="50"/>
      <c r="B75" s="44" t="s">
        <v>64</v>
      </c>
      <c r="C75" s="45"/>
      <c r="D75" s="30">
        <v>75461</v>
      </c>
      <c r="E75" s="31">
        <v>75461</v>
      </c>
      <c r="F75" s="31">
        <v>2662</v>
      </c>
      <c r="G75" s="31">
        <v>3689</v>
      </c>
      <c r="H75" s="31">
        <v>3689</v>
      </c>
      <c r="I75" s="31">
        <v>37</v>
      </c>
      <c r="J75" s="31">
        <v>11137</v>
      </c>
      <c r="K75" s="32">
        <v>11137</v>
      </c>
      <c r="L75" s="32">
        <v>404</v>
      </c>
      <c r="M75" s="32">
        <v>19418</v>
      </c>
      <c r="N75" s="32">
        <v>19418</v>
      </c>
      <c r="O75" s="32">
        <v>622</v>
      </c>
      <c r="P75" s="32">
        <v>49</v>
      </c>
      <c r="Q75" s="54">
        <v>0</v>
      </c>
      <c r="R75" s="32">
        <v>2430</v>
      </c>
      <c r="S75" s="32">
        <v>270</v>
      </c>
      <c r="T75" s="32">
        <v>694</v>
      </c>
      <c r="U75" s="32">
        <v>50</v>
      </c>
      <c r="V75" s="32">
        <v>2727</v>
      </c>
      <c r="W75" s="32">
        <v>41</v>
      </c>
    </row>
    <row r="76" spans="1:23" ht="13.5" customHeight="1">
      <c r="A76" s="50"/>
      <c r="B76" s="44" t="s">
        <v>65</v>
      </c>
      <c r="C76" s="45"/>
      <c r="D76" s="30">
        <v>79716</v>
      </c>
      <c r="E76" s="31">
        <v>79716</v>
      </c>
      <c r="F76" s="31">
        <v>2974</v>
      </c>
      <c r="G76" s="31">
        <v>28859</v>
      </c>
      <c r="H76" s="31">
        <v>28859</v>
      </c>
      <c r="I76" s="31">
        <v>436</v>
      </c>
      <c r="J76" s="31">
        <v>33619</v>
      </c>
      <c r="K76" s="32">
        <v>33619</v>
      </c>
      <c r="L76" s="32">
        <v>1034</v>
      </c>
      <c r="M76" s="32">
        <v>30049</v>
      </c>
      <c r="N76" s="32">
        <v>30049</v>
      </c>
      <c r="O76" s="32">
        <v>93</v>
      </c>
      <c r="P76" s="32">
        <v>198</v>
      </c>
      <c r="Q76" s="32">
        <v>2</v>
      </c>
      <c r="R76" s="32">
        <v>10711</v>
      </c>
      <c r="S76" s="32">
        <v>1940</v>
      </c>
      <c r="T76" s="32">
        <v>793</v>
      </c>
      <c r="U76" s="32">
        <v>93</v>
      </c>
      <c r="V76" s="32">
        <v>16265</v>
      </c>
      <c r="W76" s="32">
        <v>189</v>
      </c>
    </row>
    <row r="77" spans="1:23" ht="6" customHeight="1">
      <c r="A77" s="50"/>
      <c r="B77" s="51"/>
      <c r="C77" s="51"/>
      <c r="D77" s="30"/>
      <c r="E77" s="31"/>
      <c r="F77" s="31"/>
      <c r="G77" s="31"/>
      <c r="H77" s="31"/>
      <c r="I77" s="31"/>
      <c r="J77" s="31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48" customFormat="1" ht="13.5" customHeight="1">
      <c r="A78" s="57"/>
      <c r="B78" s="44" t="s">
        <v>66</v>
      </c>
      <c r="C78" s="45"/>
      <c r="D78" s="30">
        <v>27669</v>
      </c>
      <c r="E78" s="31">
        <v>27669</v>
      </c>
      <c r="F78" s="31">
        <v>1060</v>
      </c>
      <c r="G78" s="31">
        <v>4860</v>
      </c>
      <c r="H78" s="31">
        <v>4860</v>
      </c>
      <c r="I78" s="31">
        <v>29</v>
      </c>
      <c r="J78" s="31">
        <v>10314</v>
      </c>
      <c r="K78" s="32">
        <v>9917</v>
      </c>
      <c r="L78" s="32">
        <v>26</v>
      </c>
      <c r="M78" s="32">
        <v>8331</v>
      </c>
      <c r="N78" s="32">
        <v>8331</v>
      </c>
      <c r="O78" s="32">
        <v>23</v>
      </c>
      <c r="P78" s="32">
        <v>19</v>
      </c>
      <c r="Q78" s="54">
        <v>0</v>
      </c>
      <c r="R78" s="32">
        <v>3422</v>
      </c>
      <c r="S78" s="32">
        <v>621</v>
      </c>
      <c r="T78" s="32">
        <v>446</v>
      </c>
      <c r="U78" s="32">
        <v>38</v>
      </c>
      <c r="V78" s="32">
        <v>1438</v>
      </c>
      <c r="W78" s="32">
        <v>26</v>
      </c>
    </row>
    <row r="79" spans="1:23" ht="13.5" customHeight="1">
      <c r="A79" s="50"/>
      <c r="B79" s="44" t="s">
        <v>67</v>
      </c>
      <c r="C79" s="45"/>
      <c r="D79" s="30">
        <v>28790</v>
      </c>
      <c r="E79" s="31">
        <v>28790</v>
      </c>
      <c r="F79" s="31">
        <v>783</v>
      </c>
      <c r="G79" s="31">
        <v>6774</v>
      </c>
      <c r="H79" s="31">
        <v>6774</v>
      </c>
      <c r="I79" s="31">
        <v>20</v>
      </c>
      <c r="J79" s="31">
        <v>14836</v>
      </c>
      <c r="K79" s="31">
        <v>14830</v>
      </c>
      <c r="L79" s="31">
        <v>359</v>
      </c>
      <c r="M79" s="31">
        <v>15382</v>
      </c>
      <c r="N79" s="31">
        <v>15382</v>
      </c>
      <c r="O79" s="68">
        <v>403</v>
      </c>
      <c r="P79" s="31">
        <v>9</v>
      </c>
      <c r="Q79" s="54">
        <v>0</v>
      </c>
      <c r="R79" s="31">
        <v>1021</v>
      </c>
      <c r="S79" s="31">
        <v>186</v>
      </c>
      <c r="T79" s="31">
        <v>327</v>
      </c>
      <c r="U79" s="31">
        <v>35</v>
      </c>
      <c r="V79" s="31">
        <v>2311</v>
      </c>
      <c r="W79" s="31">
        <v>21</v>
      </c>
    </row>
    <row r="80" spans="1:23" ht="6" customHeight="1">
      <c r="A80" s="50"/>
      <c r="B80" s="51"/>
      <c r="C80" s="51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68"/>
      <c r="P80" s="31"/>
      <c r="Q80" s="31"/>
      <c r="R80" s="31"/>
      <c r="S80" s="31"/>
      <c r="T80" s="31"/>
      <c r="U80" s="31"/>
      <c r="V80" s="31"/>
      <c r="W80" s="31"/>
    </row>
    <row r="81" spans="1:23" ht="13.5" customHeight="1">
      <c r="A81" s="44" t="s">
        <v>68</v>
      </c>
      <c r="B81" s="44"/>
      <c r="C81" s="51"/>
      <c r="D81" s="67">
        <f aca="true" t="shared" si="10" ref="D81:W81">SUM(D83:D85)</f>
        <v>241379</v>
      </c>
      <c r="E81" s="48">
        <f t="shared" si="10"/>
        <v>241379</v>
      </c>
      <c r="F81" s="48">
        <f t="shared" si="10"/>
        <v>9912</v>
      </c>
      <c r="G81" s="48">
        <f t="shared" si="10"/>
        <v>29008</v>
      </c>
      <c r="H81" s="48">
        <f t="shared" si="10"/>
        <v>29008</v>
      </c>
      <c r="I81" s="48">
        <f t="shared" si="10"/>
        <v>516</v>
      </c>
      <c r="J81" s="48">
        <f t="shared" si="10"/>
        <v>19706</v>
      </c>
      <c r="K81" s="1">
        <f t="shared" si="10"/>
        <v>19706</v>
      </c>
      <c r="L81" s="1">
        <f t="shared" si="10"/>
        <v>286</v>
      </c>
      <c r="M81" s="1">
        <f t="shared" si="10"/>
        <v>20518</v>
      </c>
      <c r="N81" s="1">
        <f t="shared" si="10"/>
        <v>20518</v>
      </c>
      <c r="O81" s="56">
        <f t="shared" si="10"/>
        <v>332</v>
      </c>
      <c r="P81" s="1">
        <f t="shared" si="10"/>
        <v>397</v>
      </c>
      <c r="Q81" s="1">
        <f t="shared" si="10"/>
        <v>3</v>
      </c>
      <c r="R81" s="1">
        <f t="shared" si="10"/>
        <v>3914</v>
      </c>
      <c r="S81" s="1">
        <f t="shared" si="10"/>
        <v>396</v>
      </c>
      <c r="T81" s="1">
        <v>3501</v>
      </c>
      <c r="U81" s="1">
        <f t="shared" si="10"/>
        <v>313</v>
      </c>
      <c r="V81" s="1">
        <f t="shared" si="10"/>
        <v>9431</v>
      </c>
      <c r="W81" s="1">
        <f t="shared" si="10"/>
        <v>123</v>
      </c>
    </row>
    <row r="82" spans="1:15" ht="6" customHeight="1">
      <c r="A82" s="50"/>
      <c r="B82" s="51"/>
      <c r="C82" s="51"/>
      <c r="D82" s="67"/>
      <c r="E82" s="48"/>
      <c r="F82" s="48"/>
      <c r="G82" s="48"/>
      <c r="H82" s="48"/>
      <c r="I82" s="48"/>
      <c r="J82" s="48"/>
      <c r="O82" s="56"/>
    </row>
    <row r="83" spans="1:23" ht="13.5" customHeight="1">
      <c r="A83" s="50"/>
      <c r="B83" s="44" t="s">
        <v>69</v>
      </c>
      <c r="C83" s="45"/>
      <c r="D83" s="30">
        <v>73190</v>
      </c>
      <c r="E83" s="31">
        <v>73190</v>
      </c>
      <c r="F83" s="31">
        <v>2932</v>
      </c>
      <c r="G83" s="31">
        <v>19517</v>
      </c>
      <c r="H83" s="31">
        <v>19517</v>
      </c>
      <c r="I83" s="31">
        <v>374</v>
      </c>
      <c r="J83" s="31">
        <v>8529</v>
      </c>
      <c r="K83" s="32">
        <v>8529</v>
      </c>
      <c r="L83" s="32">
        <v>86</v>
      </c>
      <c r="M83" s="32">
        <v>5454</v>
      </c>
      <c r="N83" s="32">
        <v>5454</v>
      </c>
      <c r="O83" s="32">
        <v>36</v>
      </c>
      <c r="P83" s="32">
        <v>169</v>
      </c>
      <c r="Q83" s="32">
        <v>2</v>
      </c>
      <c r="R83" s="32">
        <v>942</v>
      </c>
      <c r="S83" s="53">
        <v>105</v>
      </c>
      <c r="T83" s="32">
        <v>496</v>
      </c>
      <c r="U83" s="32">
        <v>50</v>
      </c>
      <c r="V83" s="32">
        <v>3074</v>
      </c>
      <c r="W83" s="32">
        <v>34</v>
      </c>
    </row>
    <row r="84" spans="1:23" s="48" customFormat="1" ht="13.5" customHeight="1">
      <c r="A84" s="57"/>
      <c r="B84" s="44" t="s">
        <v>70</v>
      </c>
      <c r="C84" s="45"/>
      <c r="D84" s="30">
        <v>109677</v>
      </c>
      <c r="E84" s="31">
        <v>109677</v>
      </c>
      <c r="F84" s="31">
        <v>4866</v>
      </c>
      <c r="G84" s="31">
        <v>6317</v>
      </c>
      <c r="H84" s="31">
        <v>6317</v>
      </c>
      <c r="I84" s="31">
        <v>96</v>
      </c>
      <c r="J84" s="31">
        <v>6417</v>
      </c>
      <c r="K84" s="32">
        <v>6417</v>
      </c>
      <c r="L84" s="32">
        <v>123</v>
      </c>
      <c r="M84" s="32">
        <v>9015</v>
      </c>
      <c r="N84" s="32">
        <v>9015</v>
      </c>
      <c r="O84" s="32">
        <v>183</v>
      </c>
      <c r="P84" s="32">
        <v>49</v>
      </c>
      <c r="Q84" s="54">
        <v>0</v>
      </c>
      <c r="R84" s="32">
        <v>1574</v>
      </c>
      <c r="S84" s="32">
        <v>122</v>
      </c>
      <c r="T84" s="32">
        <v>1716</v>
      </c>
      <c r="U84" s="32">
        <v>94</v>
      </c>
      <c r="V84" s="32">
        <v>3253</v>
      </c>
      <c r="W84" s="32">
        <v>43</v>
      </c>
    </row>
    <row r="85" spans="1:23" ht="13.5" customHeight="1">
      <c r="A85" s="50"/>
      <c r="B85" s="44" t="s">
        <v>71</v>
      </c>
      <c r="C85" s="45"/>
      <c r="D85" s="30">
        <v>58512</v>
      </c>
      <c r="E85" s="31">
        <v>58512</v>
      </c>
      <c r="F85" s="31">
        <v>2114</v>
      </c>
      <c r="G85" s="31">
        <v>3174</v>
      </c>
      <c r="H85" s="31">
        <v>3174</v>
      </c>
      <c r="I85" s="31">
        <v>46</v>
      </c>
      <c r="J85" s="31">
        <v>4760</v>
      </c>
      <c r="K85" s="31">
        <v>4760</v>
      </c>
      <c r="L85" s="31">
        <v>77</v>
      </c>
      <c r="M85" s="59">
        <v>6049</v>
      </c>
      <c r="N85" s="31">
        <v>6049</v>
      </c>
      <c r="O85" s="52">
        <v>113</v>
      </c>
      <c r="P85" s="31">
        <v>179</v>
      </c>
      <c r="Q85" s="31">
        <v>1</v>
      </c>
      <c r="R85" s="31">
        <v>1398</v>
      </c>
      <c r="S85" s="31">
        <v>169</v>
      </c>
      <c r="T85" s="31">
        <v>1239</v>
      </c>
      <c r="U85" s="31">
        <v>169</v>
      </c>
      <c r="V85" s="31">
        <v>3104</v>
      </c>
      <c r="W85" s="31">
        <v>46</v>
      </c>
    </row>
    <row r="86" spans="1:23" ht="6" customHeight="1">
      <c r="A86" s="50"/>
      <c r="B86" s="51"/>
      <c r="C86" s="51"/>
      <c r="D86" s="30"/>
      <c r="E86" s="31"/>
      <c r="F86" s="31"/>
      <c r="G86" s="31"/>
      <c r="H86" s="31"/>
      <c r="I86" s="31"/>
      <c r="J86" s="31"/>
      <c r="K86" s="31"/>
      <c r="L86" s="31"/>
      <c r="M86" s="59"/>
      <c r="N86" s="31"/>
      <c r="O86" s="52"/>
      <c r="P86" s="31"/>
      <c r="Q86" s="31"/>
      <c r="R86" s="31"/>
      <c r="S86" s="31"/>
      <c r="T86" s="31"/>
      <c r="U86" s="31"/>
      <c r="V86" s="31"/>
      <c r="W86" s="31"/>
    </row>
    <row r="87" spans="1:23" ht="13.5" customHeight="1">
      <c r="A87" s="44" t="s">
        <v>72</v>
      </c>
      <c r="B87" s="44"/>
      <c r="C87" s="51"/>
      <c r="D87" s="67">
        <f aca="true" t="shared" si="11" ref="D87:W87">SUM(D89:D90)</f>
        <v>317724</v>
      </c>
      <c r="E87" s="48">
        <f t="shared" si="11"/>
        <v>314460</v>
      </c>
      <c r="F87" s="48">
        <f t="shared" si="11"/>
        <v>12078</v>
      </c>
      <c r="G87" s="48">
        <f t="shared" si="11"/>
        <v>4007</v>
      </c>
      <c r="H87" s="48">
        <f t="shared" si="11"/>
        <v>4007</v>
      </c>
      <c r="I87" s="48">
        <f t="shared" si="11"/>
        <v>52</v>
      </c>
      <c r="J87" s="48">
        <f t="shared" si="11"/>
        <v>14936</v>
      </c>
      <c r="K87" s="1">
        <f t="shared" si="11"/>
        <v>14936</v>
      </c>
      <c r="L87" s="1">
        <f t="shared" si="11"/>
        <v>340</v>
      </c>
      <c r="M87" s="1">
        <f t="shared" si="11"/>
        <v>42854</v>
      </c>
      <c r="N87" s="1">
        <f t="shared" si="11"/>
        <v>41971</v>
      </c>
      <c r="O87" s="1">
        <f t="shared" si="11"/>
        <v>908</v>
      </c>
      <c r="P87" s="1">
        <f t="shared" si="11"/>
        <v>307</v>
      </c>
      <c r="Q87" s="1">
        <f t="shared" si="11"/>
        <v>2</v>
      </c>
      <c r="R87" s="1">
        <f t="shared" si="11"/>
        <v>5207</v>
      </c>
      <c r="S87" s="1">
        <f t="shared" si="11"/>
        <v>766</v>
      </c>
      <c r="T87" s="1">
        <f t="shared" si="11"/>
        <v>7715</v>
      </c>
      <c r="U87" s="1">
        <f t="shared" si="11"/>
        <v>1078</v>
      </c>
      <c r="V87" s="1">
        <f t="shared" si="11"/>
        <v>9422</v>
      </c>
      <c r="W87" s="1">
        <f t="shared" si="11"/>
        <v>91</v>
      </c>
    </row>
    <row r="88" spans="1:10" ht="6" customHeight="1">
      <c r="A88" s="50"/>
      <c r="B88" s="51"/>
      <c r="C88" s="51"/>
      <c r="D88" s="67"/>
      <c r="E88" s="48"/>
      <c r="F88" s="48"/>
      <c r="G88" s="47"/>
      <c r="H88" s="48"/>
      <c r="I88" s="48"/>
      <c r="J88" s="48"/>
    </row>
    <row r="89" spans="1:23" s="48" customFormat="1" ht="13.5" customHeight="1">
      <c r="A89" s="57"/>
      <c r="B89" s="44" t="s">
        <v>73</v>
      </c>
      <c r="C89" s="45"/>
      <c r="D89" s="30">
        <v>134976</v>
      </c>
      <c r="E89" s="31">
        <v>131712</v>
      </c>
      <c r="F89" s="31">
        <v>5180</v>
      </c>
      <c r="G89" s="31">
        <v>833</v>
      </c>
      <c r="H89" s="31">
        <v>833</v>
      </c>
      <c r="I89" s="31">
        <v>13</v>
      </c>
      <c r="J89" s="31">
        <v>4374</v>
      </c>
      <c r="K89" s="32">
        <v>4374</v>
      </c>
      <c r="L89" s="32">
        <v>101</v>
      </c>
      <c r="M89" s="32">
        <v>14093</v>
      </c>
      <c r="N89" s="32">
        <v>13210</v>
      </c>
      <c r="O89" s="32">
        <v>300</v>
      </c>
      <c r="P89" s="32">
        <v>109</v>
      </c>
      <c r="Q89" s="32">
        <v>1</v>
      </c>
      <c r="R89" s="32">
        <v>1438</v>
      </c>
      <c r="S89" s="32">
        <v>196</v>
      </c>
      <c r="T89" s="32">
        <v>2955</v>
      </c>
      <c r="U89" s="32">
        <v>358</v>
      </c>
      <c r="V89" s="32">
        <v>3174</v>
      </c>
      <c r="W89" s="32">
        <v>28</v>
      </c>
    </row>
    <row r="90" spans="1:23" ht="13.5" customHeight="1">
      <c r="A90" s="50"/>
      <c r="B90" s="44" t="s">
        <v>74</v>
      </c>
      <c r="C90" s="45"/>
      <c r="D90" s="30">
        <v>182748</v>
      </c>
      <c r="E90" s="31">
        <v>182748</v>
      </c>
      <c r="F90" s="31">
        <v>6898</v>
      </c>
      <c r="G90" s="31">
        <v>3174</v>
      </c>
      <c r="H90" s="31">
        <v>3174</v>
      </c>
      <c r="I90" s="31">
        <v>39</v>
      </c>
      <c r="J90" s="31">
        <v>10562</v>
      </c>
      <c r="K90" s="31">
        <v>10562</v>
      </c>
      <c r="L90" s="31">
        <v>239</v>
      </c>
      <c r="M90" s="31">
        <v>28761</v>
      </c>
      <c r="N90" s="31">
        <v>28761</v>
      </c>
      <c r="O90" s="31">
        <v>608</v>
      </c>
      <c r="P90" s="31">
        <v>198</v>
      </c>
      <c r="Q90" s="31">
        <v>1</v>
      </c>
      <c r="R90" s="31">
        <v>3769</v>
      </c>
      <c r="S90" s="31">
        <v>570</v>
      </c>
      <c r="T90" s="31">
        <v>4760</v>
      </c>
      <c r="U90" s="31">
        <v>720</v>
      </c>
      <c r="V90" s="31">
        <v>6248</v>
      </c>
      <c r="W90" s="31">
        <v>63</v>
      </c>
    </row>
    <row r="91" spans="1:23" ht="6" customHeight="1">
      <c r="A91" s="50"/>
      <c r="B91" s="51"/>
      <c r="C91" s="51"/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13.5" customHeight="1">
      <c r="A92" s="44" t="s">
        <v>75</v>
      </c>
      <c r="B92" s="44"/>
      <c r="C92" s="51"/>
      <c r="D92" s="67">
        <f aca="true" t="shared" si="12" ref="D92:W92">SUM(D94:D99)</f>
        <v>109549</v>
      </c>
      <c r="E92" s="48">
        <f t="shared" si="12"/>
        <v>109549</v>
      </c>
      <c r="F92" s="48">
        <f t="shared" si="12"/>
        <v>3580</v>
      </c>
      <c r="G92" s="48">
        <f t="shared" si="12"/>
        <v>3777</v>
      </c>
      <c r="H92" s="48">
        <f t="shared" si="12"/>
        <v>3747</v>
      </c>
      <c r="I92" s="48">
        <f t="shared" si="12"/>
        <v>52</v>
      </c>
      <c r="J92" s="48">
        <f t="shared" si="12"/>
        <v>11971</v>
      </c>
      <c r="K92" s="1">
        <f t="shared" si="12"/>
        <v>11971</v>
      </c>
      <c r="L92" s="1">
        <f t="shared" si="12"/>
        <v>243</v>
      </c>
      <c r="M92" s="1">
        <f t="shared" si="12"/>
        <v>22701</v>
      </c>
      <c r="N92" s="1">
        <f t="shared" si="12"/>
        <v>22701</v>
      </c>
      <c r="O92" s="1">
        <f t="shared" si="12"/>
        <v>494</v>
      </c>
      <c r="P92" s="1">
        <f t="shared" si="12"/>
        <v>1041</v>
      </c>
      <c r="Q92" s="1">
        <f t="shared" si="12"/>
        <v>14</v>
      </c>
      <c r="R92" s="1">
        <f t="shared" si="12"/>
        <v>6388</v>
      </c>
      <c r="S92" s="1">
        <f t="shared" si="12"/>
        <v>626</v>
      </c>
      <c r="T92" s="1">
        <f t="shared" si="12"/>
        <v>3938</v>
      </c>
      <c r="U92" s="1">
        <f>SUM(U94:U99)</f>
        <v>449</v>
      </c>
      <c r="V92" s="1">
        <f t="shared" si="12"/>
        <v>12218</v>
      </c>
      <c r="W92" s="1">
        <f t="shared" si="12"/>
        <v>72</v>
      </c>
    </row>
    <row r="93" spans="1:10" ht="6" customHeight="1">
      <c r="A93" s="50"/>
      <c r="B93" s="51"/>
      <c r="C93" s="51"/>
      <c r="D93" s="67"/>
      <c r="E93" s="48"/>
      <c r="F93" s="48"/>
      <c r="G93" s="48"/>
      <c r="H93" s="48"/>
      <c r="I93" s="48"/>
      <c r="J93" s="48"/>
    </row>
    <row r="94" spans="1:23" ht="13.5" customHeight="1">
      <c r="A94" s="50"/>
      <c r="B94" s="44" t="s">
        <v>76</v>
      </c>
      <c r="C94" s="45"/>
      <c r="D94" s="30">
        <v>14668</v>
      </c>
      <c r="E94" s="31">
        <v>14668</v>
      </c>
      <c r="F94" s="31">
        <v>444</v>
      </c>
      <c r="G94" s="31">
        <v>59</v>
      </c>
      <c r="H94" s="31">
        <v>59</v>
      </c>
      <c r="I94" s="31">
        <v>1</v>
      </c>
      <c r="J94" s="31">
        <v>387</v>
      </c>
      <c r="K94" s="32">
        <v>387</v>
      </c>
      <c r="L94" s="32">
        <v>6</v>
      </c>
      <c r="M94" s="32">
        <v>2598</v>
      </c>
      <c r="N94" s="32">
        <v>2598</v>
      </c>
      <c r="O94" s="32">
        <v>42</v>
      </c>
      <c r="P94" s="32">
        <v>0</v>
      </c>
      <c r="Q94" s="32">
        <v>0</v>
      </c>
      <c r="R94" s="32">
        <v>2093</v>
      </c>
      <c r="S94" s="53">
        <v>23</v>
      </c>
      <c r="T94" s="32">
        <v>418</v>
      </c>
      <c r="U94" s="32">
        <v>36</v>
      </c>
      <c r="V94" s="32">
        <v>3660</v>
      </c>
      <c r="W94" s="32">
        <v>35</v>
      </c>
    </row>
    <row r="95" spans="1:23" ht="13.5" customHeight="1">
      <c r="A95" s="50"/>
      <c r="B95" s="44" t="s">
        <v>77</v>
      </c>
      <c r="C95" s="45"/>
      <c r="D95" s="30">
        <v>12645</v>
      </c>
      <c r="E95" s="31">
        <v>12645</v>
      </c>
      <c r="F95" s="31">
        <v>307</v>
      </c>
      <c r="G95" s="31">
        <v>863</v>
      </c>
      <c r="H95" s="31">
        <v>833</v>
      </c>
      <c r="I95" s="31">
        <v>9</v>
      </c>
      <c r="J95" s="31">
        <v>278</v>
      </c>
      <c r="K95" s="32">
        <v>278</v>
      </c>
      <c r="L95" s="32">
        <v>5</v>
      </c>
      <c r="M95" s="32">
        <v>1279</v>
      </c>
      <c r="N95" s="32">
        <v>1279</v>
      </c>
      <c r="O95" s="32">
        <v>22</v>
      </c>
      <c r="P95" s="32">
        <v>0</v>
      </c>
      <c r="Q95" s="32">
        <v>0</v>
      </c>
      <c r="R95" s="32">
        <v>248</v>
      </c>
      <c r="S95" s="53">
        <v>25</v>
      </c>
      <c r="T95" s="32">
        <v>406</v>
      </c>
      <c r="U95" s="32">
        <v>35</v>
      </c>
      <c r="V95" s="32">
        <v>664</v>
      </c>
      <c r="W95" s="32">
        <v>6</v>
      </c>
    </row>
    <row r="96" spans="1:23" ht="13.5" customHeight="1">
      <c r="A96" s="50"/>
      <c r="B96" s="44" t="s">
        <v>78</v>
      </c>
      <c r="C96" s="45"/>
      <c r="D96" s="30">
        <v>13845</v>
      </c>
      <c r="E96" s="31">
        <v>13845</v>
      </c>
      <c r="F96" s="31">
        <v>412</v>
      </c>
      <c r="G96" s="31">
        <v>29</v>
      </c>
      <c r="H96" s="31">
        <v>29</v>
      </c>
      <c r="I96" s="31">
        <v>1</v>
      </c>
      <c r="J96" s="31">
        <v>248</v>
      </c>
      <c r="K96" s="32">
        <v>248</v>
      </c>
      <c r="L96" s="32">
        <v>3</v>
      </c>
      <c r="M96" s="32">
        <v>1339</v>
      </c>
      <c r="N96" s="32">
        <v>1339</v>
      </c>
      <c r="O96" s="32">
        <v>32</v>
      </c>
      <c r="P96" s="32">
        <v>248</v>
      </c>
      <c r="Q96" s="32">
        <v>5</v>
      </c>
      <c r="R96" s="32">
        <v>149</v>
      </c>
      <c r="S96" s="53">
        <v>18</v>
      </c>
      <c r="T96" s="32">
        <v>466</v>
      </c>
      <c r="U96" s="32">
        <v>36</v>
      </c>
      <c r="V96" s="32">
        <v>843</v>
      </c>
      <c r="W96" s="32">
        <v>8</v>
      </c>
    </row>
    <row r="97" spans="1:23" ht="6" customHeight="1">
      <c r="A97" s="50"/>
      <c r="B97" s="51"/>
      <c r="C97" s="51"/>
      <c r="D97" s="30"/>
      <c r="E97" s="31"/>
      <c r="F97" s="31"/>
      <c r="G97" s="31"/>
      <c r="H97" s="31"/>
      <c r="I97" s="31"/>
      <c r="J97" s="31"/>
      <c r="K97" s="32"/>
      <c r="L97" s="32"/>
      <c r="M97" s="32"/>
      <c r="N97" s="32"/>
      <c r="O97" s="32"/>
      <c r="P97" s="32"/>
      <c r="Q97" s="32"/>
      <c r="R97" s="32"/>
      <c r="S97" s="53"/>
      <c r="T97" s="32"/>
      <c r="U97" s="32"/>
      <c r="V97" s="32"/>
      <c r="W97" s="32"/>
    </row>
    <row r="98" spans="1:23" s="48" customFormat="1" ht="13.5" customHeight="1">
      <c r="A98" s="57"/>
      <c r="B98" s="44" t="s">
        <v>79</v>
      </c>
      <c r="C98" s="45"/>
      <c r="D98" s="30">
        <v>16146</v>
      </c>
      <c r="E98" s="31">
        <v>16146</v>
      </c>
      <c r="F98" s="31">
        <v>521</v>
      </c>
      <c r="G98" s="31">
        <v>714</v>
      </c>
      <c r="H98" s="52">
        <v>714</v>
      </c>
      <c r="I98" s="52">
        <v>9</v>
      </c>
      <c r="J98" s="31">
        <v>3580</v>
      </c>
      <c r="K98" s="32">
        <v>3580</v>
      </c>
      <c r="L98" s="32">
        <v>56</v>
      </c>
      <c r="M98" s="32">
        <v>4850</v>
      </c>
      <c r="N98" s="32">
        <v>4850</v>
      </c>
      <c r="O98" s="32">
        <v>67</v>
      </c>
      <c r="P98" s="32">
        <v>595</v>
      </c>
      <c r="Q98" s="32">
        <v>7</v>
      </c>
      <c r="R98" s="32">
        <v>992</v>
      </c>
      <c r="S98" s="32">
        <v>150</v>
      </c>
      <c r="T98" s="32">
        <v>932</v>
      </c>
      <c r="U98" s="32">
        <v>173</v>
      </c>
      <c r="V98" s="32">
        <v>1785</v>
      </c>
      <c r="W98" s="32">
        <v>23</v>
      </c>
    </row>
    <row r="99" spans="1:23" ht="13.5" customHeight="1">
      <c r="A99" s="50"/>
      <c r="B99" s="44" t="s">
        <v>80</v>
      </c>
      <c r="C99" s="45"/>
      <c r="D99" s="30">
        <v>52245</v>
      </c>
      <c r="E99" s="31">
        <v>52245</v>
      </c>
      <c r="F99" s="31">
        <v>1896</v>
      </c>
      <c r="G99" s="31">
        <v>2112</v>
      </c>
      <c r="H99" s="31">
        <v>2112</v>
      </c>
      <c r="I99" s="31">
        <v>32</v>
      </c>
      <c r="J99" s="31">
        <v>7478</v>
      </c>
      <c r="K99" s="31">
        <v>7478</v>
      </c>
      <c r="L99" s="31">
        <v>173</v>
      </c>
      <c r="M99" s="31">
        <v>12635</v>
      </c>
      <c r="N99" s="31">
        <v>12635</v>
      </c>
      <c r="O99" s="31">
        <v>331</v>
      </c>
      <c r="P99" s="31">
        <v>198</v>
      </c>
      <c r="Q99" s="31">
        <v>2</v>
      </c>
      <c r="R99" s="31">
        <v>2906</v>
      </c>
      <c r="S99" s="31">
        <v>410</v>
      </c>
      <c r="T99" s="31">
        <v>1716</v>
      </c>
      <c r="U99" s="31">
        <v>169</v>
      </c>
      <c r="V99" s="31">
        <v>5266</v>
      </c>
      <c r="W99" s="31">
        <v>0</v>
      </c>
    </row>
    <row r="100" spans="1:23" ht="6" customHeight="1">
      <c r="A100" s="50"/>
      <c r="B100" s="51"/>
      <c r="C100" s="51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ht="13.5" customHeight="1">
      <c r="A101" s="44" t="s">
        <v>81</v>
      </c>
      <c r="B101" s="44"/>
      <c r="C101" s="51"/>
      <c r="D101" s="67">
        <f aca="true" t="shared" si="13" ref="D101:W101">SUM(D103:D107)</f>
        <v>220504</v>
      </c>
      <c r="E101" s="48">
        <f t="shared" si="13"/>
        <v>220504</v>
      </c>
      <c r="F101" s="48">
        <f t="shared" si="13"/>
        <v>7973</v>
      </c>
      <c r="G101" s="48">
        <f t="shared" si="13"/>
        <v>742</v>
      </c>
      <c r="H101" s="48">
        <f t="shared" si="13"/>
        <v>733</v>
      </c>
      <c r="I101" s="48">
        <f t="shared" si="13"/>
        <v>3</v>
      </c>
      <c r="J101" s="48">
        <f t="shared" si="13"/>
        <v>68499</v>
      </c>
      <c r="K101" s="1">
        <f t="shared" si="13"/>
        <v>68499</v>
      </c>
      <c r="L101" s="1">
        <f t="shared" si="13"/>
        <v>1281</v>
      </c>
      <c r="M101" s="1">
        <f t="shared" si="13"/>
        <v>35694</v>
      </c>
      <c r="N101" s="1">
        <f t="shared" si="13"/>
        <v>35664</v>
      </c>
      <c r="O101" s="1">
        <f t="shared" si="13"/>
        <v>868</v>
      </c>
      <c r="P101" s="1">
        <f t="shared" si="13"/>
        <v>1468</v>
      </c>
      <c r="Q101" s="1">
        <f t="shared" si="13"/>
        <v>15</v>
      </c>
      <c r="R101" s="1">
        <f t="shared" si="13"/>
        <v>6565</v>
      </c>
      <c r="S101" s="1">
        <f t="shared" si="13"/>
        <v>1335</v>
      </c>
      <c r="T101" s="1">
        <f t="shared" si="13"/>
        <v>9441</v>
      </c>
      <c r="U101" s="1">
        <f t="shared" si="13"/>
        <v>798</v>
      </c>
      <c r="V101" s="1">
        <f t="shared" si="13"/>
        <v>10295</v>
      </c>
      <c r="W101" s="1">
        <f t="shared" si="13"/>
        <v>119</v>
      </c>
    </row>
    <row r="102" spans="1:10" ht="6" customHeight="1">
      <c r="A102" s="50"/>
      <c r="B102" s="51"/>
      <c r="C102" s="51"/>
      <c r="D102" s="67"/>
      <c r="E102" s="48"/>
      <c r="F102" s="48"/>
      <c r="G102" s="47"/>
      <c r="H102" s="48"/>
      <c r="I102" s="48"/>
      <c r="J102" s="48"/>
    </row>
    <row r="103" spans="1:23" ht="13.5" customHeight="1">
      <c r="A103" s="50"/>
      <c r="B103" s="44" t="s">
        <v>82</v>
      </c>
      <c r="C103" s="45"/>
      <c r="D103" s="30">
        <v>69977</v>
      </c>
      <c r="E103" s="31">
        <v>69977</v>
      </c>
      <c r="F103" s="31">
        <v>2681</v>
      </c>
      <c r="G103" s="31">
        <v>29</v>
      </c>
      <c r="H103" s="68">
        <v>29</v>
      </c>
      <c r="I103" s="68">
        <v>0</v>
      </c>
      <c r="J103" s="31">
        <v>41207</v>
      </c>
      <c r="K103" s="32">
        <v>41207</v>
      </c>
      <c r="L103" s="32">
        <v>997</v>
      </c>
      <c r="M103" s="32">
        <v>5673</v>
      </c>
      <c r="N103" s="32">
        <v>5673</v>
      </c>
      <c r="O103" s="32">
        <v>143</v>
      </c>
      <c r="P103" s="32">
        <v>29</v>
      </c>
      <c r="Q103" s="53">
        <v>1</v>
      </c>
      <c r="R103" s="32">
        <v>1547</v>
      </c>
      <c r="S103" s="32">
        <v>156</v>
      </c>
      <c r="T103" s="32">
        <v>4145</v>
      </c>
      <c r="U103" s="32">
        <v>262</v>
      </c>
      <c r="V103" s="32">
        <v>1488</v>
      </c>
      <c r="W103" s="32">
        <v>20</v>
      </c>
    </row>
    <row r="104" spans="1:23" ht="13.5" customHeight="1">
      <c r="A104" s="50"/>
      <c r="B104" s="44" t="s">
        <v>83</v>
      </c>
      <c r="C104" s="45"/>
      <c r="D104" s="30">
        <v>45551</v>
      </c>
      <c r="E104" s="31">
        <v>45551</v>
      </c>
      <c r="F104" s="31">
        <v>1621</v>
      </c>
      <c r="G104" s="31">
        <v>516</v>
      </c>
      <c r="H104" s="31">
        <v>516</v>
      </c>
      <c r="I104" s="68">
        <v>0</v>
      </c>
      <c r="J104" s="31">
        <v>14856</v>
      </c>
      <c r="K104" s="32">
        <v>14856</v>
      </c>
      <c r="L104" s="32">
        <v>41</v>
      </c>
      <c r="M104" s="32">
        <v>11673</v>
      </c>
      <c r="N104" s="32">
        <v>11673</v>
      </c>
      <c r="O104" s="32">
        <v>335</v>
      </c>
      <c r="P104" s="32">
        <v>496</v>
      </c>
      <c r="Q104" s="32">
        <v>4</v>
      </c>
      <c r="R104" s="32">
        <v>1160</v>
      </c>
      <c r="S104" s="32">
        <v>160</v>
      </c>
      <c r="T104" s="32">
        <v>1487</v>
      </c>
      <c r="U104" s="32">
        <v>179</v>
      </c>
      <c r="V104" s="32">
        <v>1567</v>
      </c>
      <c r="W104" s="32">
        <v>17</v>
      </c>
    </row>
    <row r="105" spans="1:23" s="48" customFormat="1" ht="13.5" customHeight="1">
      <c r="A105" s="57"/>
      <c r="B105" s="44" t="s">
        <v>84</v>
      </c>
      <c r="C105" s="45"/>
      <c r="D105" s="30">
        <v>59445</v>
      </c>
      <c r="E105" s="31">
        <v>59445</v>
      </c>
      <c r="F105" s="31">
        <v>2193</v>
      </c>
      <c r="G105" s="31">
        <v>188</v>
      </c>
      <c r="H105" s="31">
        <v>179</v>
      </c>
      <c r="I105" s="31">
        <v>3</v>
      </c>
      <c r="J105" s="31">
        <v>9917</v>
      </c>
      <c r="K105" s="32">
        <v>9917</v>
      </c>
      <c r="L105" s="32">
        <v>179</v>
      </c>
      <c r="M105" s="55">
        <v>11703</v>
      </c>
      <c r="N105" s="32">
        <v>11703</v>
      </c>
      <c r="O105" s="53">
        <v>223</v>
      </c>
      <c r="P105" s="32">
        <v>298</v>
      </c>
      <c r="Q105" s="32">
        <v>6</v>
      </c>
      <c r="R105" s="32">
        <v>3015</v>
      </c>
      <c r="S105" s="32">
        <v>942</v>
      </c>
      <c r="T105" s="32">
        <v>2966</v>
      </c>
      <c r="U105" s="32">
        <v>286</v>
      </c>
      <c r="V105" s="32">
        <v>4562</v>
      </c>
      <c r="W105" s="32">
        <v>55</v>
      </c>
    </row>
    <row r="106" spans="1:23" s="48" customFormat="1" ht="6" customHeight="1">
      <c r="A106" s="57"/>
      <c r="B106" s="51"/>
      <c r="C106" s="51"/>
      <c r="D106" s="30"/>
      <c r="E106" s="31"/>
      <c r="F106" s="31"/>
      <c r="G106" s="31"/>
      <c r="H106" s="31"/>
      <c r="I106" s="31"/>
      <c r="J106" s="31"/>
      <c r="K106" s="32"/>
      <c r="L106" s="32"/>
      <c r="M106" s="55"/>
      <c r="N106" s="32"/>
      <c r="O106" s="53"/>
      <c r="P106" s="32"/>
      <c r="Q106" s="32"/>
      <c r="R106" s="32"/>
      <c r="S106" s="32"/>
      <c r="T106" s="32"/>
      <c r="U106" s="32"/>
      <c r="V106" s="32"/>
      <c r="W106" s="32"/>
    </row>
    <row r="107" spans="1:23" ht="13.5" customHeight="1">
      <c r="A107" s="50"/>
      <c r="B107" s="44" t="s">
        <v>85</v>
      </c>
      <c r="C107" s="45"/>
      <c r="D107" s="30">
        <v>45531</v>
      </c>
      <c r="E107" s="31">
        <v>45531</v>
      </c>
      <c r="F107" s="31">
        <v>1478</v>
      </c>
      <c r="G107" s="31">
        <v>9</v>
      </c>
      <c r="H107" s="52">
        <v>9</v>
      </c>
      <c r="I107" s="68">
        <v>0</v>
      </c>
      <c r="J107" s="31">
        <v>2519</v>
      </c>
      <c r="K107" s="31">
        <v>2519</v>
      </c>
      <c r="L107" s="31">
        <v>64</v>
      </c>
      <c r="M107" s="59">
        <v>6645</v>
      </c>
      <c r="N107" s="31">
        <v>6615</v>
      </c>
      <c r="O107" s="52">
        <v>167</v>
      </c>
      <c r="P107" s="31">
        <v>645</v>
      </c>
      <c r="Q107" s="31">
        <v>4</v>
      </c>
      <c r="R107" s="31">
        <v>843</v>
      </c>
      <c r="S107" s="31">
        <v>77</v>
      </c>
      <c r="T107" s="31">
        <v>843</v>
      </c>
      <c r="U107" s="31">
        <v>71</v>
      </c>
      <c r="V107" s="31">
        <v>2678</v>
      </c>
      <c r="W107" s="31">
        <v>27</v>
      </c>
    </row>
    <row r="108" spans="1:23" ht="6" customHeight="1">
      <c r="A108" s="50"/>
      <c r="B108" s="51"/>
      <c r="C108" s="69"/>
      <c r="D108" s="31"/>
      <c r="E108" s="31"/>
      <c r="F108" s="31"/>
      <c r="G108" s="31"/>
      <c r="H108" s="52"/>
      <c r="I108" s="52"/>
      <c r="J108" s="31"/>
      <c r="K108" s="31"/>
      <c r="L108" s="31"/>
      <c r="M108" s="59"/>
      <c r="N108" s="31"/>
      <c r="O108" s="52"/>
      <c r="P108" s="31"/>
      <c r="Q108" s="31"/>
      <c r="R108" s="31"/>
      <c r="S108" s="31"/>
      <c r="T108" s="31"/>
      <c r="U108" s="31"/>
      <c r="V108" s="31"/>
      <c r="W108" s="31"/>
    </row>
    <row r="109" spans="1:23" ht="13.5" customHeight="1">
      <c r="A109" s="44" t="s">
        <v>86</v>
      </c>
      <c r="B109" s="44"/>
      <c r="C109" s="69"/>
      <c r="D109" s="48">
        <f>SUM(D111:D117)</f>
        <v>727203</v>
      </c>
      <c r="E109" s="48">
        <f>SUM(E111:E117)</f>
        <v>727203</v>
      </c>
      <c r="F109" s="48">
        <f aca="true" t="shared" si="14" ref="F109:W109">SUM(F111:F117)</f>
        <v>28868</v>
      </c>
      <c r="G109" s="48">
        <f t="shared" si="14"/>
        <v>3709</v>
      </c>
      <c r="H109" s="48">
        <f t="shared" si="14"/>
        <v>3709</v>
      </c>
      <c r="I109" s="48">
        <f t="shared" si="14"/>
        <v>57</v>
      </c>
      <c r="J109" s="48">
        <f t="shared" si="14"/>
        <v>289022</v>
      </c>
      <c r="K109" s="48">
        <f t="shared" si="14"/>
        <v>289022</v>
      </c>
      <c r="L109" s="48">
        <f t="shared" si="14"/>
        <v>7573</v>
      </c>
      <c r="M109" s="48">
        <f t="shared" si="14"/>
        <v>68013</v>
      </c>
      <c r="N109" s="48">
        <f t="shared" si="14"/>
        <v>67865</v>
      </c>
      <c r="O109" s="48">
        <f t="shared" si="14"/>
        <v>1634</v>
      </c>
      <c r="P109" s="48">
        <f t="shared" si="14"/>
        <v>433</v>
      </c>
      <c r="Q109" s="48">
        <v>5</v>
      </c>
      <c r="R109" s="48">
        <f t="shared" si="14"/>
        <v>28017</v>
      </c>
      <c r="S109" s="48">
        <f t="shared" si="14"/>
        <v>2526</v>
      </c>
      <c r="T109" s="48">
        <f t="shared" si="14"/>
        <v>11692</v>
      </c>
      <c r="U109" s="48">
        <f t="shared" si="14"/>
        <v>1334</v>
      </c>
      <c r="V109" s="48">
        <f t="shared" si="14"/>
        <v>21362</v>
      </c>
      <c r="W109" s="48">
        <f t="shared" si="14"/>
        <v>218</v>
      </c>
    </row>
    <row r="110" spans="1:10" ht="6" customHeight="1">
      <c r="A110" s="50"/>
      <c r="B110" s="51"/>
      <c r="C110" s="69"/>
      <c r="D110" s="48"/>
      <c r="E110" s="48"/>
      <c r="F110" s="48"/>
      <c r="G110" s="48"/>
      <c r="H110" s="48"/>
      <c r="I110" s="48"/>
      <c r="J110" s="48"/>
    </row>
    <row r="111" spans="1:23" ht="13.5" customHeight="1">
      <c r="A111" s="50"/>
      <c r="B111" s="44" t="s">
        <v>87</v>
      </c>
      <c r="C111" s="45"/>
      <c r="D111" s="30">
        <v>90447</v>
      </c>
      <c r="E111" s="31">
        <v>90447</v>
      </c>
      <c r="F111" s="31">
        <v>3515</v>
      </c>
      <c r="G111" s="31">
        <v>59</v>
      </c>
      <c r="H111" s="31">
        <v>59</v>
      </c>
      <c r="I111" s="31">
        <v>1</v>
      </c>
      <c r="J111" s="31">
        <v>26083</v>
      </c>
      <c r="K111" s="32">
        <v>26083</v>
      </c>
      <c r="L111" s="32">
        <v>627</v>
      </c>
      <c r="M111" s="32">
        <v>20241</v>
      </c>
      <c r="N111" s="32">
        <v>20093</v>
      </c>
      <c r="O111" s="32">
        <v>486</v>
      </c>
      <c r="P111" s="32">
        <v>19</v>
      </c>
      <c r="Q111" s="54">
        <v>0</v>
      </c>
      <c r="R111" s="32">
        <v>2638</v>
      </c>
      <c r="S111" s="32">
        <v>399</v>
      </c>
      <c r="T111" s="32">
        <v>1260</v>
      </c>
      <c r="U111" s="32">
        <v>122</v>
      </c>
      <c r="V111" s="32">
        <v>2985</v>
      </c>
      <c r="W111" s="32">
        <v>28</v>
      </c>
    </row>
    <row r="112" spans="1:23" ht="13.5" customHeight="1">
      <c r="A112" s="50"/>
      <c r="B112" s="44" t="s">
        <v>88</v>
      </c>
      <c r="C112" s="45"/>
      <c r="D112" s="30">
        <v>172553</v>
      </c>
      <c r="E112" s="31">
        <v>172553</v>
      </c>
      <c r="F112" s="31">
        <v>6608</v>
      </c>
      <c r="G112" s="31">
        <v>893</v>
      </c>
      <c r="H112" s="31">
        <v>893</v>
      </c>
      <c r="I112" s="31">
        <v>13</v>
      </c>
      <c r="J112" s="31">
        <v>38628</v>
      </c>
      <c r="K112" s="31">
        <v>38628</v>
      </c>
      <c r="L112" s="31">
        <v>935</v>
      </c>
      <c r="M112" s="31">
        <v>30337</v>
      </c>
      <c r="N112" s="31">
        <v>30337</v>
      </c>
      <c r="O112" s="31">
        <v>703</v>
      </c>
      <c r="P112" s="31">
        <v>69</v>
      </c>
      <c r="Q112" s="31">
        <v>1</v>
      </c>
      <c r="R112" s="31">
        <v>6258</v>
      </c>
      <c r="S112" s="31">
        <v>947</v>
      </c>
      <c r="T112" s="31">
        <v>3312</v>
      </c>
      <c r="U112" s="31">
        <v>385</v>
      </c>
      <c r="V112" s="31">
        <v>4998</v>
      </c>
      <c r="W112" s="31">
        <v>49</v>
      </c>
    </row>
    <row r="113" spans="1:23" s="48" customFormat="1" ht="13.5" customHeight="1">
      <c r="A113" s="57"/>
      <c r="B113" s="44" t="s">
        <v>89</v>
      </c>
      <c r="C113" s="45"/>
      <c r="D113" s="30">
        <v>69739</v>
      </c>
      <c r="E113" s="31">
        <v>69739</v>
      </c>
      <c r="F113" s="31">
        <v>2742</v>
      </c>
      <c r="G113" s="31">
        <v>635</v>
      </c>
      <c r="H113" s="31">
        <v>635</v>
      </c>
      <c r="I113" s="31">
        <v>12</v>
      </c>
      <c r="J113" s="31">
        <v>35346</v>
      </c>
      <c r="K113" s="31">
        <v>35346</v>
      </c>
      <c r="L113" s="31">
        <v>962</v>
      </c>
      <c r="M113" s="31">
        <v>2063</v>
      </c>
      <c r="N113" s="31">
        <v>2063</v>
      </c>
      <c r="O113" s="31">
        <v>54</v>
      </c>
      <c r="P113" s="31">
        <v>69</v>
      </c>
      <c r="Q113" s="31">
        <v>1</v>
      </c>
      <c r="R113" s="31">
        <v>3144</v>
      </c>
      <c r="S113" s="31">
        <v>476</v>
      </c>
      <c r="T113" s="31">
        <v>2221</v>
      </c>
      <c r="U113" s="31">
        <v>248</v>
      </c>
      <c r="V113" s="31">
        <v>2172</v>
      </c>
      <c r="W113" s="31">
        <v>22</v>
      </c>
    </row>
    <row r="114" spans="1:23" ht="6" customHeight="1">
      <c r="A114" s="50"/>
      <c r="B114" s="51"/>
      <c r="C114" s="51"/>
      <c r="D114" s="30"/>
      <c r="E114" s="31"/>
      <c r="F114" s="31"/>
      <c r="G114" s="31"/>
      <c r="H114" s="31"/>
      <c r="I114" s="31"/>
      <c r="J114" s="31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3.5" customHeight="1">
      <c r="A115" s="50"/>
      <c r="B115" s="70" t="s">
        <v>90</v>
      </c>
      <c r="C115" s="71"/>
      <c r="D115" s="67">
        <v>227852</v>
      </c>
      <c r="E115" s="48">
        <v>227852</v>
      </c>
      <c r="F115" s="48">
        <v>9351</v>
      </c>
      <c r="G115" s="48">
        <v>545</v>
      </c>
      <c r="H115" s="48">
        <v>545</v>
      </c>
      <c r="I115" s="48">
        <v>10</v>
      </c>
      <c r="J115" s="48">
        <v>116063</v>
      </c>
      <c r="K115" s="1">
        <v>116063</v>
      </c>
      <c r="L115" s="1">
        <v>3101</v>
      </c>
      <c r="M115" s="1">
        <v>5931</v>
      </c>
      <c r="N115" s="1">
        <v>5931</v>
      </c>
      <c r="O115" s="1">
        <v>129</v>
      </c>
      <c r="P115" s="1">
        <v>19</v>
      </c>
      <c r="Q115" s="54">
        <v>0</v>
      </c>
      <c r="R115" s="1">
        <v>9164</v>
      </c>
      <c r="S115" s="1">
        <v>113</v>
      </c>
      <c r="T115" s="1">
        <v>2539</v>
      </c>
      <c r="U115" s="1">
        <v>377</v>
      </c>
      <c r="V115" s="1">
        <v>6069</v>
      </c>
      <c r="W115" s="1">
        <v>67</v>
      </c>
    </row>
    <row r="116" spans="1:23" ht="13.5" customHeight="1">
      <c r="A116" s="50"/>
      <c r="B116" s="70" t="s">
        <v>91</v>
      </c>
      <c r="C116" s="71"/>
      <c r="D116" s="67">
        <v>88989</v>
      </c>
      <c r="E116" s="48">
        <v>88989</v>
      </c>
      <c r="F116" s="48">
        <v>3365</v>
      </c>
      <c r="G116" s="48">
        <v>1279</v>
      </c>
      <c r="H116" s="48">
        <v>1279</v>
      </c>
      <c r="I116" s="48">
        <v>15</v>
      </c>
      <c r="J116" s="48">
        <v>36476</v>
      </c>
      <c r="K116" s="1">
        <v>36476</v>
      </c>
      <c r="L116" s="1">
        <v>956</v>
      </c>
      <c r="M116" s="1">
        <v>4522</v>
      </c>
      <c r="N116" s="1">
        <v>4522</v>
      </c>
      <c r="O116" s="1">
        <v>126</v>
      </c>
      <c r="P116" s="1">
        <v>198</v>
      </c>
      <c r="Q116" s="1">
        <v>2</v>
      </c>
      <c r="R116" s="1">
        <v>3848</v>
      </c>
      <c r="S116" s="1">
        <v>543</v>
      </c>
      <c r="T116" s="1">
        <v>1120</v>
      </c>
      <c r="U116" s="1">
        <v>131</v>
      </c>
      <c r="V116" s="1">
        <v>4374</v>
      </c>
      <c r="W116" s="1">
        <v>44</v>
      </c>
    </row>
    <row r="117" spans="1:23" ht="13.5" customHeight="1">
      <c r="A117" s="50"/>
      <c r="B117" s="70" t="s">
        <v>92</v>
      </c>
      <c r="C117" s="71"/>
      <c r="D117" s="67">
        <v>77623</v>
      </c>
      <c r="E117" s="1">
        <v>77623</v>
      </c>
      <c r="F117" s="1">
        <v>3287</v>
      </c>
      <c r="G117" s="48">
        <v>298</v>
      </c>
      <c r="H117" s="48">
        <v>298</v>
      </c>
      <c r="I117" s="48">
        <v>6</v>
      </c>
      <c r="J117" s="48">
        <v>36426</v>
      </c>
      <c r="K117" s="1">
        <v>36426</v>
      </c>
      <c r="L117" s="1">
        <v>992</v>
      </c>
      <c r="M117" s="1">
        <v>4919</v>
      </c>
      <c r="N117" s="1">
        <v>4919</v>
      </c>
      <c r="O117" s="1">
        <v>136</v>
      </c>
      <c r="P117" s="1">
        <v>59</v>
      </c>
      <c r="Q117" s="1">
        <v>1</v>
      </c>
      <c r="R117" s="1">
        <v>2965</v>
      </c>
      <c r="S117" s="1">
        <v>48</v>
      </c>
      <c r="T117" s="1">
        <v>1240</v>
      </c>
      <c r="U117" s="1">
        <v>71</v>
      </c>
      <c r="V117" s="1">
        <v>764</v>
      </c>
      <c r="W117" s="1">
        <v>8</v>
      </c>
    </row>
    <row r="118" spans="1:23" ht="6" customHeight="1">
      <c r="A118" s="22"/>
      <c r="B118" s="22"/>
      <c r="C118" s="22"/>
      <c r="D118" s="72"/>
      <c r="E118" s="22"/>
      <c r="F118" s="22"/>
      <c r="G118" s="73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2:10" ht="12" customHeight="1">
      <c r="B119" s="48"/>
      <c r="C119" s="48"/>
      <c r="G119" s="48"/>
      <c r="H119" s="48"/>
      <c r="I119" s="48"/>
      <c r="J119" s="48"/>
    </row>
    <row r="120" spans="2:10" ht="12" customHeight="1">
      <c r="B120" s="48"/>
      <c r="C120" s="48"/>
      <c r="G120" s="48"/>
      <c r="H120" s="48"/>
      <c r="I120" s="48"/>
      <c r="J120" s="48"/>
    </row>
    <row r="121" spans="2:10" ht="12" customHeight="1">
      <c r="B121" s="48"/>
      <c r="C121" s="48"/>
      <c r="G121" s="48"/>
      <c r="H121" s="48"/>
      <c r="I121" s="48"/>
      <c r="J121" s="48"/>
    </row>
    <row r="122" spans="2:10" ht="12" customHeight="1">
      <c r="B122" s="48"/>
      <c r="C122" s="48"/>
      <c r="G122" s="48"/>
      <c r="H122" s="48"/>
      <c r="I122" s="48"/>
      <c r="J122" s="48"/>
    </row>
    <row r="123" spans="2:10" ht="12" customHeight="1">
      <c r="B123" s="48"/>
      <c r="C123" s="48"/>
      <c r="G123" s="48"/>
      <c r="H123" s="48"/>
      <c r="I123" s="48"/>
      <c r="J123" s="48"/>
    </row>
    <row r="124" spans="2:10" ht="12" customHeight="1">
      <c r="B124" s="48"/>
      <c r="C124" s="48"/>
      <c r="G124" s="48"/>
      <c r="H124" s="48"/>
      <c r="I124" s="48"/>
      <c r="J124" s="48"/>
    </row>
    <row r="125" spans="2:10" ht="12" customHeight="1">
      <c r="B125" s="48"/>
      <c r="C125" s="48"/>
      <c r="G125" s="48"/>
      <c r="H125" s="48"/>
      <c r="I125" s="48"/>
      <c r="J125" s="48"/>
    </row>
    <row r="126" spans="2:10" ht="12" customHeight="1">
      <c r="B126" s="48"/>
      <c r="C126" s="48"/>
      <c r="G126" s="48"/>
      <c r="H126" s="48"/>
      <c r="I126" s="48"/>
      <c r="J126" s="48"/>
    </row>
    <row r="127" spans="2:10" ht="12" customHeight="1">
      <c r="B127" s="48"/>
      <c r="C127" s="48"/>
      <c r="G127" s="48"/>
      <c r="H127" s="48"/>
      <c r="I127" s="48"/>
      <c r="J127" s="48"/>
    </row>
    <row r="128" spans="2:10" ht="12" customHeight="1">
      <c r="B128" s="48"/>
      <c r="C128" s="48"/>
      <c r="G128" s="48"/>
      <c r="H128" s="48"/>
      <c r="I128" s="48"/>
      <c r="J128" s="48"/>
    </row>
    <row r="129" spans="2:10" ht="12" customHeight="1">
      <c r="B129" s="48"/>
      <c r="C129" s="48"/>
      <c r="G129" s="48"/>
      <c r="H129" s="48"/>
      <c r="I129" s="48"/>
      <c r="J129" s="48"/>
    </row>
    <row r="130" spans="2:10" ht="12" customHeight="1">
      <c r="B130" s="48"/>
      <c r="C130" s="48"/>
      <c r="G130" s="48"/>
      <c r="H130" s="48"/>
      <c r="I130" s="48"/>
      <c r="J130" s="48"/>
    </row>
    <row r="131" spans="2:10" ht="12" customHeight="1">
      <c r="B131" s="48"/>
      <c r="C131" s="48"/>
      <c r="G131" s="48"/>
      <c r="H131" s="48"/>
      <c r="I131" s="48"/>
      <c r="J131" s="48"/>
    </row>
    <row r="132" spans="2:10" ht="12" customHeight="1">
      <c r="B132" s="48"/>
      <c r="C132" s="48"/>
      <c r="G132" s="48"/>
      <c r="H132" s="48"/>
      <c r="I132" s="48"/>
      <c r="J132" s="48"/>
    </row>
    <row r="133" spans="2:10" ht="12" customHeight="1">
      <c r="B133" s="48"/>
      <c r="C133" s="48"/>
      <c r="G133" s="48"/>
      <c r="H133" s="48"/>
      <c r="I133" s="48"/>
      <c r="J133" s="48"/>
    </row>
    <row r="134" spans="2:10" ht="12" customHeight="1">
      <c r="B134" s="48"/>
      <c r="C134" s="48"/>
      <c r="G134" s="48"/>
      <c r="H134" s="48"/>
      <c r="I134" s="48"/>
      <c r="J134" s="48"/>
    </row>
    <row r="135" spans="2:10" ht="12" customHeight="1">
      <c r="B135" s="48"/>
      <c r="C135" s="48"/>
      <c r="G135" s="48"/>
      <c r="H135" s="48"/>
      <c r="I135" s="48"/>
      <c r="J135" s="48"/>
    </row>
    <row r="136" spans="2:10" ht="12" customHeight="1">
      <c r="B136" s="48"/>
      <c r="C136" s="48"/>
      <c r="G136" s="48"/>
      <c r="H136" s="48"/>
      <c r="I136" s="48"/>
      <c r="J136" s="48"/>
    </row>
    <row r="137" spans="2:10" ht="12" customHeight="1">
      <c r="B137" s="48"/>
      <c r="C137" s="48"/>
      <c r="G137" s="48"/>
      <c r="H137" s="48"/>
      <c r="I137" s="48"/>
      <c r="J137" s="48"/>
    </row>
    <row r="138" spans="2:10" ht="12" customHeight="1">
      <c r="B138" s="48"/>
      <c r="C138" s="48"/>
      <c r="G138" s="48"/>
      <c r="H138" s="48"/>
      <c r="I138" s="48"/>
      <c r="J138" s="48"/>
    </row>
    <row r="139" spans="2:10" ht="12" customHeight="1">
      <c r="B139" s="48"/>
      <c r="C139" s="48"/>
      <c r="G139" s="48"/>
      <c r="H139" s="48"/>
      <c r="I139" s="48"/>
      <c r="J139" s="48"/>
    </row>
    <row r="140" spans="2:10" ht="12" customHeight="1">
      <c r="B140" s="48"/>
      <c r="C140" s="48"/>
      <c r="G140" s="48"/>
      <c r="H140" s="48"/>
      <c r="I140" s="48"/>
      <c r="J140" s="48"/>
    </row>
    <row r="141" spans="2:10" ht="12" customHeight="1">
      <c r="B141" s="48"/>
      <c r="C141" s="48"/>
      <c r="G141" s="48"/>
      <c r="H141" s="48"/>
      <c r="I141" s="48"/>
      <c r="J141" s="48"/>
    </row>
    <row r="142" spans="2:10" ht="12" customHeight="1">
      <c r="B142" s="48"/>
      <c r="C142" s="48"/>
      <c r="G142" s="48"/>
      <c r="H142" s="48"/>
      <c r="I142" s="48"/>
      <c r="J142" s="48"/>
    </row>
    <row r="143" spans="2:10" ht="12" customHeight="1">
      <c r="B143" s="48"/>
      <c r="C143" s="48"/>
      <c r="G143" s="48"/>
      <c r="H143" s="48"/>
      <c r="I143" s="48"/>
      <c r="J143" s="48"/>
    </row>
    <row r="144" spans="2:10" ht="12" customHeight="1">
      <c r="B144" s="48"/>
      <c r="C144" s="48"/>
      <c r="G144" s="48"/>
      <c r="H144" s="48"/>
      <c r="I144" s="48"/>
      <c r="J144" s="48"/>
    </row>
    <row r="145" spans="2:10" ht="12" customHeight="1">
      <c r="B145" s="48"/>
      <c r="C145" s="48"/>
      <c r="G145" s="48"/>
      <c r="H145" s="48"/>
      <c r="I145" s="48"/>
      <c r="J145" s="48"/>
    </row>
    <row r="146" spans="2:10" ht="12" customHeight="1">
      <c r="B146" s="48"/>
      <c r="C146" s="48"/>
      <c r="G146" s="48"/>
      <c r="H146" s="48"/>
      <c r="I146" s="48"/>
      <c r="J146" s="48"/>
    </row>
    <row r="147" spans="2:10" ht="12" customHeight="1">
      <c r="B147" s="48"/>
      <c r="C147" s="48"/>
      <c r="G147" s="48"/>
      <c r="H147" s="48"/>
      <c r="I147" s="48"/>
      <c r="J147" s="48"/>
    </row>
    <row r="148" spans="2:10" ht="12" customHeight="1">
      <c r="B148" s="48"/>
      <c r="C148" s="48"/>
      <c r="G148" s="48"/>
      <c r="H148" s="48"/>
      <c r="I148" s="48"/>
      <c r="J148" s="48"/>
    </row>
    <row r="149" spans="2:10" ht="12" customHeight="1">
      <c r="B149" s="48"/>
      <c r="C149" s="48"/>
      <c r="G149" s="48"/>
      <c r="H149" s="48"/>
      <c r="I149" s="48"/>
      <c r="J149" s="48"/>
    </row>
    <row r="150" spans="2:10" ht="12" customHeight="1">
      <c r="B150" s="48"/>
      <c r="C150" s="48"/>
      <c r="G150" s="48"/>
      <c r="H150" s="48"/>
      <c r="I150" s="48"/>
      <c r="J150" s="48"/>
    </row>
    <row r="151" spans="2:10" ht="12" customHeight="1">
      <c r="B151" s="48"/>
      <c r="C151" s="48"/>
      <c r="G151" s="48"/>
      <c r="H151" s="48"/>
      <c r="I151" s="48"/>
      <c r="J151" s="48"/>
    </row>
    <row r="152" spans="2:10" ht="12" customHeight="1">
      <c r="B152" s="48"/>
      <c r="C152" s="48"/>
      <c r="G152" s="48"/>
      <c r="H152" s="48"/>
      <c r="I152" s="48"/>
      <c r="J152" s="48"/>
    </row>
    <row r="153" spans="2:10" ht="12" customHeight="1">
      <c r="B153" s="48"/>
      <c r="C153" s="48"/>
      <c r="G153" s="48"/>
      <c r="H153" s="48"/>
      <c r="I153" s="48"/>
      <c r="J153" s="48"/>
    </row>
    <row r="154" spans="2:10" ht="12" customHeight="1">
      <c r="B154" s="48"/>
      <c r="C154" s="48"/>
      <c r="G154" s="48"/>
      <c r="H154" s="48"/>
      <c r="I154" s="48"/>
      <c r="J154" s="48"/>
    </row>
    <row r="155" spans="2:10" ht="12" customHeight="1">
      <c r="B155" s="48"/>
      <c r="C155" s="48"/>
      <c r="G155" s="48"/>
      <c r="H155" s="48"/>
      <c r="I155" s="48"/>
      <c r="J155" s="48"/>
    </row>
    <row r="156" spans="2:10" ht="12" customHeight="1">
      <c r="B156" s="48"/>
      <c r="C156" s="48"/>
      <c r="G156" s="48"/>
      <c r="H156" s="48"/>
      <c r="I156" s="48"/>
      <c r="J156" s="48"/>
    </row>
    <row r="157" spans="2:10" ht="12" customHeight="1">
      <c r="B157" s="48"/>
      <c r="C157" s="48"/>
      <c r="G157" s="48"/>
      <c r="H157" s="48"/>
      <c r="I157" s="48"/>
      <c r="J157" s="48"/>
    </row>
    <row r="158" spans="2:10" ht="12" customHeight="1">
      <c r="B158" s="48"/>
      <c r="C158" s="48"/>
      <c r="G158" s="48"/>
      <c r="H158" s="48"/>
      <c r="I158" s="48"/>
      <c r="J158" s="48"/>
    </row>
    <row r="159" spans="2:10" ht="12" customHeight="1">
      <c r="B159" s="48"/>
      <c r="C159" s="48"/>
      <c r="G159" s="48"/>
      <c r="H159" s="48"/>
      <c r="I159" s="48"/>
      <c r="J159" s="48"/>
    </row>
    <row r="160" spans="2:10" ht="12" customHeight="1">
      <c r="B160" s="48"/>
      <c r="C160" s="48"/>
      <c r="G160" s="48"/>
      <c r="H160" s="48"/>
      <c r="I160" s="48"/>
      <c r="J160" s="48"/>
    </row>
    <row r="161" spans="2:10" ht="12" customHeight="1">
      <c r="B161" s="48"/>
      <c r="C161" s="48"/>
      <c r="G161" s="48"/>
      <c r="H161" s="48"/>
      <c r="I161" s="48"/>
      <c r="J161" s="48"/>
    </row>
    <row r="162" spans="2:10" ht="12" customHeight="1">
      <c r="B162" s="48"/>
      <c r="C162" s="48"/>
      <c r="G162" s="48"/>
      <c r="H162" s="48"/>
      <c r="I162" s="48"/>
      <c r="J162" s="48"/>
    </row>
    <row r="163" spans="2:10" ht="12" customHeight="1">
      <c r="B163" s="48"/>
      <c r="C163" s="48"/>
      <c r="G163" s="48"/>
      <c r="H163" s="48"/>
      <c r="I163" s="48"/>
      <c r="J163" s="48"/>
    </row>
    <row r="164" spans="2:10" ht="12" customHeight="1">
      <c r="B164" s="48"/>
      <c r="C164" s="48"/>
      <c r="G164" s="48"/>
      <c r="H164" s="48"/>
      <c r="I164" s="48"/>
      <c r="J164" s="48"/>
    </row>
    <row r="165" spans="2:10" ht="12" customHeight="1">
      <c r="B165" s="48"/>
      <c r="C165" s="48"/>
      <c r="G165" s="48"/>
      <c r="H165" s="48"/>
      <c r="I165" s="48"/>
      <c r="J165" s="48"/>
    </row>
    <row r="166" spans="2:10" ht="12" customHeight="1">
      <c r="B166" s="48"/>
      <c r="C166" s="48"/>
      <c r="G166" s="48"/>
      <c r="H166" s="48"/>
      <c r="I166" s="48"/>
      <c r="J166" s="48"/>
    </row>
    <row r="167" spans="2:3" ht="12" customHeight="1">
      <c r="B167" s="48"/>
      <c r="C167" s="48"/>
    </row>
    <row r="168" spans="2:3" ht="12" customHeight="1">
      <c r="B168" s="48"/>
      <c r="C168" s="48"/>
    </row>
    <row r="169" spans="2:3" ht="12" customHeight="1">
      <c r="B169" s="48"/>
      <c r="C169" s="48"/>
    </row>
    <row r="170" spans="2:3" ht="12" customHeight="1">
      <c r="B170" s="48"/>
      <c r="C170" s="48"/>
    </row>
    <row r="171" spans="2:3" ht="12" customHeight="1">
      <c r="B171" s="48"/>
      <c r="C171" s="48"/>
    </row>
    <row r="172" spans="2:3" ht="12" customHeight="1">
      <c r="B172" s="48"/>
      <c r="C172" s="48"/>
    </row>
    <row r="173" spans="2:3" ht="12" customHeight="1">
      <c r="B173" s="48"/>
      <c r="C173" s="48"/>
    </row>
    <row r="174" spans="2:3" ht="12" customHeight="1">
      <c r="B174" s="48"/>
      <c r="C174" s="48"/>
    </row>
    <row r="175" spans="2:3" ht="12" customHeight="1">
      <c r="B175" s="48"/>
      <c r="C175" s="48"/>
    </row>
    <row r="176" spans="2:3" ht="12" customHeight="1">
      <c r="B176" s="48"/>
      <c r="C176" s="48"/>
    </row>
    <row r="177" spans="2:3" ht="12" customHeight="1">
      <c r="B177" s="48"/>
      <c r="C177" s="48"/>
    </row>
    <row r="178" spans="2:3" ht="12" customHeight="1">
      <c r="B178" s="48"/>
      <c r="C178" s="48"/>
    </row>
    <row r="179" spans="2:3" ht="12" customHeight="1">
      <c r="B179" s="48"/>
      <c r="C179" s="48"/>
    </row>
  </sheetData>
  <sheetProtection/>
  <mergeCells count="97">
    <mergeCell ref="B117:C117"/>
    <mergeCell ref="A109:B109"/>
    <mergeCell ref="B111:C111"/>
    <mergeCell ref="B112:C112"/>
    <mergeCell ref="B113:C113"/>
    <mergeCell ref="B115:C115"/>
    <mergeCell ref="B116:C116"/>
    <mergeCell ref="B99:C99"/>
    <mergeCell ref="A101:B101"/>
    <mergeCell ref="B103:C103"/>
    <mergeCell ref="B104:C104"/>
    <mergeCell ref="B105:C105"/>
    <mergeCell ref="B107:C107"/>
    <mergeCell ref="B90:C90"/>
    <mergeCell ref="A92:B92"/>
    <mergeCell ref="B94:C94"/>
    <mergeCell ref="B95:C95"/>
    <mergeCell ref="B96:C96"/>
    <mergeCell ref="B98:C98"/>
    <mergeCell ref="A81:B81"/>
    <mergeCell ref="B83:C83"/>
    <mergeCell ref="B84:C84"/>
    <mergeCell ref="B85:C85"/>
    <mergeCell ref="A87:B87"/>
    <mergeCell ref="B89:C89"/>
    <mergeCell ref="B72:C72"/>
    <mergeCell ref="B74:C74"/>
    <mergeCell ref="B75:C75"/>
    <mergeCell ref="B76:C76"/>
    <mergeCell ref="B78:C78"/>
    <mergeCell ref="B79:C79"/>
    <mergeCell ref="B63:C63"/>
    <mergeCell ref="B65:C65"/>
    <mergeCell ref="B66:C66"/>
    <mergeCell ref="A68:B68"/>
    <mergeCell ref="B70:C70"/>
    <mergeCell ref="B71:C71"/>
    <mergeCell ref="A55:B55"/>
    <mergeCell ref="B57:C57"/>
    <mergeCell ref="B58:C58"/>
    <mergeCell ref="B59:C59"/>
    <mergeCell ref="B61:C61"/>
    <mergeCell ref="B62:C62"/>
    <mergeCell ref="B45:C45"/>
    <mergeCell ref="B46:C46"/>
    <mergeCell ref="B47:C47"/>
    <mergeCell ref="B49:C49"/>
    <mergeCell ref="A51:B51"/>
    <mergeCell ref="B53:C53"/>
    <mergeCell ref="B36:C36"/>
    <mergeCell ref="B37:C37"/>
    <mergeCell ref="A38:B38"/>
    <mergeCell ref="B40:C40"/>
    <mergeCell ref="B41:C41"/>
    <mergeCell ref="A43:B43"/>
    <mergeCell ref="B27:C27"/>
    <mergeCell ref="B28:C28"/>
    <mergeCell ref="A30:B30"/>
    <mergeCell ref="B32:C32"/>
    <mergeCell ref="B33:C33"/>
    <mergeCell ref="B34:C34"/>
    <mergeCell ref="A19:B19"/>
    <mergeCell ref="A20:B20"/>
    <mergeCell ref="A21:B21"/>
    <mergeCell ref="A22:B22"/>
    <mergeCell ref="A24:B24"/>
    <mergeCell ref="B26:C26"/>
    <mergeCell ref="A13:B13"/>
    <mergeCell ref="A14:B14"/>
    <mergeCell ref="A15:B15"/>
    <mergeCell ref="A16:B16"/>
    <mergeCell ref="A17:B17"/>
    <mergeCell ref="A18:B18"/>
    <mergeCell ref="R4:R5"/>
    <mergeCell ref="T4:T5"/>
    <mergeCell ref="V4:V5"/>
    <mergeCell ref="A7:C7"/>
    <mergeCell ref="A9:C9"/>
    <mergeCell ref="A11:C11"/>
    <mergeCell ref="R3:S3"/>
    <mergeCell ref="T3:U3"/>
    <mergeCell ref="V3:W3"/>
    <mergeCell ref="D4:D5"/>
    <mergeCell ref="E4:E5"/>
    <mergeCell ref="G4:G5"/>
    <mergeCell ref="H4:H5"/>
    <mergeCell ref="J4:J5"/>
    <mergeCell ref="K4:K5"/>
    <mergeCell ref="M4:M5"/>
    <mergeCell ref="B3:B5"/>
    <mergeCell ref="D3:F3"/>
    <mergeCell ref="G3:I3"/>
    <mergeCell ref="J3:L3"/>
    <mergeCell ref="M3:O3"/>
    <mergeCell ref="P3:Q3"/>
    <mergeCell ref="N4:N5"/>
    <mergeCell ref="P4:P5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rowBreaks count="1" manualBreakCount="1">
    <brk id="53" max="22" man="1"/>
  </rowBreaks>
  <colBreaks count="1" manualBreakCount="1">
    <brk id="12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80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7.08203125" style="1" customWidth="1"/>
    <col min="5" max="5" width="6.5" style="1" customWidth="1"/>
    <col min="6" max="6" width="7.08203125" style="1" customWidth="1"/>
    <col min="7" max="7" width="6.5" style="1" customWidth="1"/>
    <col min="8" max="8" width="7.08203125" style="1" customWidth="1"/>
    <col min="9" max="9" width="6.5" style="1" customWidth="1"/>
    <col min="10" max="10" width="7.08203125" style="1" customWidth="1"/>
    <col min="11" max="11" width="6.5" style="1" customWidth="1"/>
    <col min="12" max="12" width="7.08203125" style="1" customWidth="1"/>
    <col min="13" max="13" width="6.5" style="1" customWidth="1"/>
    <col min="14" max="14" width="7.08203125" style="1" customWidth="1"/>
    <col min="15" max="15" width="6.5" style="1" bestFit="1" customWidth="1"/>
    <col min="16" max="16" width="7.08203125" style="1" customWidth="1"/>
    <col min="17" max="17" width="6.5" style="1" bestFit="1" customWidth="1"/>
    <col min="18" max="18" width="7.08203125" style="1" customWidth="1"/>
    <col min="19" max="19" width="6.5" style="1" customWidth="1"/>
    <col min="20" max="20" width="7.08203125" style="1" customWidth="1"/>
    <col min="21" max="21" width="6.5" style="1" customWidth="1"/>
    <col min="22" max="22" width="7.08203125" style="1" customWidth="1"/>
    <col min="23" max="23" width="6.5" style="1" bestFit="1" customWidth="1"/>
    <col min="24" max="16384" width="10.66015625" style="1" customWidth="1"/>
  </cols>
  <sheetData>
    <row r="1" spans="2:23" ht="19.5" customHeight="1">
      <c r="B1" s="74" t="s">
        <v>93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0.25" customHeight="1" thickTop="1">
      <c r="A3" s="7"/>
      <c r="B3" s="8" t="s">
        <v>2</v>
      </c>
      <c r="C3" s="9"/>
      <c r="D3" s="10" t="s">
        <v>94</v>
      </c>
      <c r="E3" s="11"/>
      <c r="F3" s="10" t="s">
        <v>95</v>
      </c>
      <c r="G3" s="12"/>
      <c r="H3" s="11" t="s">
        <v>96</v>
      </c>
      <c r="I3" s="12"/>
      <c r="J3" s="10" t="s">
        <v>97</v>
      </c>
      <c r="K3" s="11"/>
      <c r="L3" s="10" t="s">
        <v>98</v>
      </c>
      <c r="M3" s="12"/>
      <c r="N3" s="10" t="s">
        <v>99</v>
      </c>
      <c r="O3" s="12"/>
      <c r="P3" s="10" t="s">
        <v>100</v>
      </c>
      <c r="Q3" s="12"/>
      <c r="R3" s="10" t="s">
        <v>101</v>
      </c>
      <c r="S3" s="12"/>
      <c r="T3" s="10" t="s">
        <v>102</v>
      </c>
      <c r="U3" s="12"/>
      <c r="V3" s="10" t="s">
        <v>103</v>
      </c>
      <c r="W3" s="11"/>
    </row>
    <row r="4" spans="1:23" s="14" customFormat="1" ht="13.5" customHeight="1">
      <c r="A4" s="15"/>
      <c r="B4" s="16"/>
      <c r="C4" s="17"/>
      <c r="D4" s="18" t="s">
        <v>104</v>
      </c>
      <c r="E4" s="75" t="s">
        <v>105</v>
      </c>
      <c r="F4" s="18" t="s">
        <v>104</v>
      </c>
      <c r="G4" s="75" t="s">
        <v>105</v>
      </c>
      <c r="H4" s="18" t="s">
        <v>104</v>
      </c>
      <c r="I4" s="75" t="s">
        <v>105</v>
      </c>
      <c r="J4" s="18" t="s">
        <v>104</v>
      </c>
      <c r="K4" s="75" t="s">
        <v>105</v>
      </c>
      <c r="L4" s="76" t="s">
        <v>104</v>
      </c>
      <c r="M4" s="77" t="s">
        <v>105</v>
      </c>
      <c r="N4" s="18" t="s">
        <v>104</v>
      </c>
      <c r="O4" s="75" t="s">
        <v>105</v>
      </c>
      <c r="P4" s="18" t="s">
        <v>104</v>
      </c>
      <c r="Q4" s="75" t="s">
        <v>105</v>
      </c>
      <c r="R4" s="18" t="s">
        <v>104</v>
      </c>
      <c r="S4" s="75" t="s">
        <v>105</v>
      </c>
      <c r="T4" s="18" t="s">
        <v>104</v>
      </c>
      <c r="U4" s="75" t="s">
        <v>105</v>
      </c>
      <c r="V4" s="18" t="s">
        <v>104</v>
      </c>
      <c r="W4" s="75" t="s">
        <v>105</v>
      </c>
    </row>
    <row r="5" spans="1:23" ht="13.5" customHeight="1">
      <c r="A5" s="22"/>
      <c r="B5" s="23"/>
      <c r="C5" s="24"/>
      <c r="D5" s="25"/>
      <c r="E5" s="78" t="s">
        <v>106</v>
      </c>
      <c r="F5" s="25"/>
      <c r="G5" s="78" t="s">
        <v>106</v>
      </c>
      <c r="H5" s="25"/>
      <c r="I5" s="78" t="s">
        <v>106</v>
      </c>
      <c r="J5" s="25"/>
      <c r="K5" s="78" t="s">
        <v>106</v>
      </c>
      <c r="L5" s="79"/>
      <c r="M5" s="80" t="s">
        <v>106</v>
      </c>
      <c r="N5" s="25"/>
      <c r="O5" s="78" t="s">
        <v>106</v>
      </c>
      <c r="P5" s="25"/>
      <c r="Q5" s="78" t="s">
        <v>106</v>
      </c>
      <c r="R5" s="25"/>
      <c r="S5" s="78" t="s">
        <v>106</v>
      </c>
      <c r="T5" s="25"/>
      <c r="U5" s="78" t="s">
        <v>106</v>
      </c>
      <c r="V5" s="25"/>
      <c r="W5" s="78" t="s">
        <v>106</v>
      </c>
    </row>
    <row r="6" spans="2:23" ht="6" customHeight="1">
      <c r="B6" s="29"/>
      <c r="C6" s="29"/>
      <c r="D6" s="30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38" customFormat="1" ht="13.5" customHeight="1">
      <c r="A7" s="33" t="s">
        <v>107</v>
      </c>
      <c r="B7" s="33"/>
      <c r="C7" s="34"/>
      <c r="D7" s="35">
        <f aca="true" t="shared" si="0" ref="D7:W7">SUM(D9:D11)</f>
        <v>117169</v>
      </c>
      <c r="E7" s="36">
        <f t="shared" si="0"/>
        <v>1122</v>
      </c>
      <c r="F7" s="36">
        <f t="shared" si="0"/>
        <v>43990</v>
      </c>
      <c r="G7" s="36">
        <f t="shared" si="0"/>
        <v>6751</v>
      </c>
      <c r="H7" s="36">
        <f t="shared" si="0"/>
        <v>32467</v>
      </c>
      <c r="I7" s="36">
        <f t="shared" si="0"/>
        <v>7818</v>
      </c>
      <c r="J7" s="37">
        <f t="shared" si="0"/>
        <v>36218</v>
      </c>
      <c r="K7" s="38">
        <f t="shared" si="0"/>
        <v>6334</v>
      </c>
      <c r="L7" s="38">
        <f t="shared" si="0"/>
        <v>93450</v>
      </c>
      <c r="M7" s="38">
        <f t="shared" si="0"/>
        <v>16140</v>
      </c>
      <c r="N7" s="38">
        <f t="shared" si="0"/>
        <v>166358</v>
      </c>
      <c r="O7" s="38">
        <f t="shared" si="0"/>
        <v>42043</v>
      </c>
      <c r="P7" s="38">
        <f t="shared" si="0"/>
        <v>39944</v>
      </c>
      <c r="Q7" s="38">
        <f t="shared" si="0"/>
        <v>5928</v>
      </c>
      <c r="R7" s="38">
        <f t="shared" si="0"/>
        <v>24370</v>
      </c>
      <c r="S7" s="38">
        <v>3311</v>
      </c>
      <c r="T7" s="38">
        <f t="shared" si="0"/>
        <v>92635</v>
      </c>
      <c r="U7" s="38">
        <f t="shared" si="0"/>
        <v>10483</v>
      </c>
      <c r="V7" s="38">
        <f t="shared" si="0"/>
        <v>48926</v>
      </c>
      <c r="W7" s="38">
        <f t="shared" si="0"/>
        <v>8287</v>
      </c>
    </row>
    <row r="8" spans="1:23" s="38" customFormat="1" ht="15.75" customHeight="1">
      <c r="A8" s="39"/>
      <c r="B8" s="40"/>
      <c r="C8" s="40"/>
      <c r="D8" s="41"/>
      <c r="E8" s="42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3.5" customHeight="1">
      <c r="A9" s="44" t="s">
        <v>18</v>
      </c>
      <c r="B9" s="44"/>
      <c r="C9" s="45"/>
      <c r="D9" s="46">
        <v>34988</v>
      </c>
      <c r="E9" s="47">
        <f>SUM(E13:E23)</f>
        <v>375</v>
      </c>
      <c r="F9" s="47">
        <f>SUM(F13:F23)</f>
        <v>18335</v>
      </c>
      <c r="G9" s="47">
        <v>3286</v>
      </c>
      <c r="H9" s="47">
        <f>SUM(H13:H23)</f>
        <v>16375</v>
      </c>
      <c r="I9" s="47">
        <v>4243</v>
      </c>
      <c r="J9" s="48">
        <f aca="true" t="shared" si="1" ref="J9:P9">SUM(J13:J23)</f>
        <v>16105</v>
      </c>
      <c r="K9" s="1">
        <f t="shared" si="1"/>
        <v>3411</v>
      </c>
      <c r="L9" s="1">
        <f t="shared" si="1"/>
        <v>43309</v>
      </c>
      <c r="M9" s="1">
        <f t="shared" si="1"/>
        <v>8064</v>
      </c>
      <c r="N9" s="1">
        <f t="shared" si="1"/>
        <v>69223</v>
      </c>
      <c r="O9" s="1">
        <f t="shared" si="1"/>
        <v>19873</v>
      </c>
      <c r="P9" s="1">
        <f t="shared" si="1"/>
        <v>22106</v>
      </c>
      <c r="Q9" s="1">
        <v>3767</v>
      </c>
      <c r="R9" s="1">
        <f aca="true" t="shared" si="2" ref="R9:W9">SUM(R13:R23)</f>
        <v>14755</v>
      </c>
      <c r="S9" s="1">
        <f t="shared" si="2"/>
        <v>2194</v>
      </c>
      <c r="T9" s="1">
        <f t="shared" si="2"/>
        <v>29792</v>
      </c>
      <c r="U9" s="1">
        <f t="shared" si="2"/>
        <v>3931</v>
      </c>
      <c r="V9" s="1">
        <f t="shared" si="2"/>
        <v>21063</v>
      </c>
      <c r="W9" s="1">
        <f t="shared" si="2"/>
        <v>4236</v>
      </c>
    </row>
    <row r="10" spans="1:10" s="38" customFormat="1" ht="12" customHeight="1">
      <c r="A10" s="39"/>
      <c r="B10" s="49"/>
      <c r="C10" s="49"/>
      <c r="D10" s="35"/>
      <c r="E10" s="36"/>
      <c r="F10" s="36"/>
      <c r="G10" s="36"/>
      <c r="H10" s="36"/>
      <c r="I10" s="36"/>
      <c r="J10" s="37"/>
    </row>
    <row r="11" spans="1:23" ht="13.5" customHeight="1">
      <c r="A11" s="44" t="s">
        <v>19</v>
      </c>
      <c r="B11" s="44"/>
      <c r="C11" s="45"/>
      <c r="D11" s="46">
        <f>SUM(D24+D30+D39+D44+D52+D56+D69+D82+D88+D93+D102+D110)</f>
        <v>82181</v>
      </c>
      <c r="E11" s="47">
        <v>747</v>
      </c>
      <c r="F11" s="47">
        <f>SUM(F24+F30+F39+F44+F52+F56+F69+F82+F88+F93+F102+F110)</f>
        <v>25655</v>
      </c>
      <c r="G11" s="47">
        <v>3465</v>
      </c>
      <c r="H11" s="47">
        <f>SUM(H24+H30+H39+H44+H52+H56+H69+H82+H88+H93+H102+H110)</f>
        <v>16092</v>
      </c>
      <c r="I11" s="47">
        <v>3575</v>
      </c>
      <c r="J11" s="48">
        <f aca="true" t="shared" si="3" ref="J11:V11">SUM(J24+J30+J39+J44+J52+J56+J69+J82+J88+J93+J102+J110)</f>
        <v>20113</v>
      </c>
      <c r="K11" s="1">
        <v>2923</v>
      </c>
      <c r="L11" s="1">
        <f t="shared" si="3"/>
        <v>50141</v>
      </c>
      <c r="M11" s="1">
        <f t="shared" si="3"/>
        <v>8076</v>
      </c>
      <c r="N11" s="1">
        <f t="shared" si="3"/>
        <v>97135</v>
      </c>
      <c r="O11" s="1">
        <v>22170</v>
      </c>
      <c r="P11" s="1">
        <f t="shared" si="3"/>
        <v>17838</v>
      </c>
      <c r="Q11" s="1">
        <v>2161</v>
      </c>
      <c r="R11" s="1">
        <f t="shared" si="3"/>
        <v>9615</v>
      </c>
      <c r="S11" s="1">
        <v>1120</v>
      </c>
      <c r="T11" s="1">
        <f t="shared" si="3"/>
        <v>62843</v>
      </c>
      <c r="U11" s="1">
        <v>6552</v>
      </c>
      <c r="V11" s="1">
        <f t="shared" si="3"/>
        <v>27863</v>
      </c>
      <c r="W11" s="1">
        <v>4051</v>
      </c>
    </row>
    <row r="12" spans="1:23" ht="12" customHeight="1">
      <c r="A12" s="50"/>
      <c r="B12" s="51"/>
      <c r="C12" s="51"/>
      <c r="D12" s="30"/>
      <c r="E12" s="31"/>
      <c r="F12" s="31"/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3.5" customHeight="1">
      <c r="A13" s="44" t="s">
        <v>108</v>
      </c>
      <c r="B13" s="44"/>
      <c r="C13" s="51"/>
      <c r="D13" s="30">
        <v>5266</v>
      </c>
      <c r="E13" s="31">
        <v>96</v>
      </c>
      <c r="F13" s="31">
        <v>3749</v>
      </c>
      <c r="G13" s="31">
        <v>907</v>
      </c>
      <c r="H13" s="31">
        <v>2083</v>
      </c>
      <c r="I13" s="31">
        <v>483</v>
      </c>
      <c r="J13" s="31">
        <v>3511</v>
      </c>
      <c r="K13" s="32">
        <v>743</v>
      </c>
      <c r="L13" s="32">
        <v>7388</v>
      </c>
      <c r="M13" s="32">
        <v>171</v>
      </c>
      <c r="N13" s="32">
        <v>13487</v>
      </c>
      <c r="O13" s="32">
        <v>3808</v>
      </c>
      <c r="P13" s="32">
        <v>14678</v>
      </c>
      <c r="Q13" s="32">
        <v>2812</v>
      </c>
      <c r="R13" s="32">
        <v>5752</v>
      </c>
      <c r="S13" s="32">
        <v>986</v>
      </c>
      <c r="T13" s="32">
        <v>5861</v>
      </c>
      <c r="U13" s="32">
        <v>768</v>
      </c>
      <c r="V13" s="32">
        <v>3749</v>
      </c>
      <c r="W13" s="32">
        <v>1020</v>
      </c>
    </row>
    <row r="14" spans="1:23" ht="13.5" customHeight="1">
      <c r="A14" s="44" t="s">
        <v>109</v>
      </c>
      <c r="B14" s="44"/>
      <c r="C14" s="51"/>
      <c r="D14" s="30">
        <v>694</v>
      </c>
      <c r="E14" s="31">
        <v>11</v>
      </c>
      <c r="F14" s="31">
        <v>1200</v>
      </c>
      <c r="G14" s="31">
        <v>242</v>
      </c>
      <c r="H14" s="31">
        <v>2856</v>
      </c>
      <c r="I14" s="31">
        <v>864</v>
      </c>
      <c r="J14" s="31">
        <v>1121</v>
      </c>
      <c r="K14" s="32">
        <v>396</v>
      </c>
      <c r="L14" s="32">
        <v>139</v>
      </c>
      <c r="M14" s="32">
        <v>42</v>
      </c>
      <c r="N14" s="32">
        <v>2727</v>
      </c>
      <c r="O14" s="32">
        <v>963</v>
      </c>
      <c r="P14" s="32">
        <v>248</v>
      </c>
      <c r="Q14" s="32">
        <v>45</v>
      </c>
      <c r="R14" s="32">
        <v>942</v>
      </c>
      <c r="S14" s="32">
        <v>143</v>
      </c>
      <c r="T14" s="32">
        <v>1587</v>
      </c>
      <c r="U14" s="32">
        <v>304</v>
      </c>
      <c r="V14" s="32">
        <v>1914</v>
      </c>
      <c r="W14" s="32">
        <v>483</v>
      </c>
    </row>
    <row r="15" spans="1:23" ht="13.5" customHeight="1">
      <c r="A15" s="44" t="s">
        <v>110</v>
      </c>
      <c r="B15" s="44"/>
      <c r="C15" s="51"/>
      <c r="D15" s="30">
        <v>754</v>
      </c>
      <c r="E15" s="31">
        <v>9</v>
      </c>
      <c r="F15" s="31">
        <v>1339</v>
      </c>
      <c r="G15" s="31">
        <v>270</v>
      </c>
      <c r="H15" s="52">
        <v>4493</v>
      </c>
      <c r="I15" s="52">
        <v>1450</v>
      </c>
      <c r="J15" s="31">
        <v>1537</v>
      </c>
      <c r="K15" s="32">
        <v>310</v>
      </c>
      <c r="L15" s="32">
        <v>12397</v>
      </c>
      <c r="M15" s="32">
        <v>2500</v>
      </c>
      <c r="N15" s="32">
        <v>21818</v>
      </c>
      <c r="O15" s="32">
        <v>7700</v>
      </c>
      <c r="P15" s="32">
        <v>1488</v>
      </c>
      <c r="Q15" s="53">
        <v>255</v>
      </c>
      <c r="R15" s="32">
        <v>2479</v>
      </c>
      <c r="S15" s="32">
        <v>375</v>
      </c>
      <c r="T15" s="32">
        <v>942</v>
      </c>
      <c r="U15" s="32">
        <v>124</v>
      </c>
      <c r="V15" s="32">
        <v>1468</v>
      </c>
      <c r="W15" s="32">
        <v>326</v>
      </c>
    </row>
    <row r="16" spans="1:23" ht="13.5" customHeight="1">
      <c r="A16" s="44" t="s">
        <v>111</v>
      </c>
      <c r="B16" s="44"/>
      <c r="C16" s="51"/>
      <c r="D16" s="30">
        <v>2648</v>
      </c>
      <c r="E16" s="31">
        <v>28</v>
      </c>
      <c r="F16" s="31">
        <v>2657</v>
      </c>
      <c r="G16" s="31">
        <v>536</v>
      </c>
      <c r="H16" s="31">
        <v>1190</v>
      </c>
      <c r="I16" s="31">
        <v>480</v>
      </c>
      <c r="J16" s="31">
        <v>1547</v>
      </c>
      <c r="K16" s="32">
        <v>624</v>
      </c>
      <c r="L16" s="32">
        <v>3273</v>
      </c>
      <c r="M16" s="32">
        <v>990</v>
      </c>
      <c r="N16" s="32">
        <v>8628</v>
      </c>
      <c r="O16" s="32">
        <v>2610</v>
      </c>
      <c r="P16" s="32">
        <v>1726</v>
      </c>
      <c r="Q16" s="32">
        <v>209</v>
      </c>
      <c r="R16" s="32">
        <v>902</v>
      </c>
      <c r="S16" s="32">
        <v>137</v>
      </c>
      <c r="T16" s="32">
        <v>5405</v>
      </c>
      <c r="U16" s="32">
        <v>818</v>
      </c>
      <c r="V16" s="32">
        <v>4165</v>
      </c>
      <c r="W16" s="32">
        <v>840</v>
      </c>
    </row>
    <row r="17" spans="1:23" ht="13.5" customHeight="1">
      <c r="A17" s="44" t="s">
        <v>112</v>
      </c>
      <c r="B17" s="44"/>
      <c r="C17" s="51"/>
      <c r="D17" s="30">
        <v>3620</v>
      </c>
      <c r="E17" s="31">
        <v>33</v>
      </c>
      <c r="F17" s="31">
        <v>2013</v>
      </c>
      <c r="G17" s="31">
        <v>334</v>
      </c>
      <c r="H17" s="52">
        <v>1745</v>
      </c>
      <c r="I17" s="52">
        <v>255</v>
      </c>
      <c r="J17" s="31">
        <v>1646</v>
      </c>
      <c r="K17" s="32">
        <v>241</v>
      </c>
      <c r="L17" s="32">
        <v>823</v>
      </c>
      <c r="M17" s="32">
        <v>91</v>
      </c>
      <c r="N17" s="32">
        <v>3848</v>
      </c>
      <c r="O17" s="32">
        <v>757</v>
      </c>
      <c r="P17" s="32">
        <v>615</v>
      </c>
      <c r="Q17" s="32">
        <v>76</v>
      </c>
      <c r="R17" s="32">
        <v>1607</v>
      </c>
      <c r="S17" s="32">
        <v>211</v>
      </c>
      <c r="T17" s="32">
        <v>2231</v>
      </c>
      <c r="U17" s="32">
        <v>281</v>
      </c>
      <c r="V17" s="32">
        <v>2826</v>
      </c>
      <c r="W17" s="32">
        <v>433</v>
      </c>
    </row>
    <row r="18" spans="1:23" ht="13.5" customHeight="1">
      <c r="A18" s="44" t="s">
        <v>113</v>
      </c>
      <c r="B18" s="44"/>
      <c r="C18" s="51"/>
      <c r="D18" s="30">
        <v>139</v>
      </c>
      <c r="E18" s="31">
        <v>1</v>
      </c>
      <c r="F18" s="31">
        <v>2697</v>
      </c>
      <c r="G18" s="31">
        <v>354</v>
      </c>
      <c r="H18" s="31">
        <v>1906</v>
      </c>
      <c r="I18" s="31">
        <v>430</v>
      </c>
      <c r="J18" s="31">
        <v>2767</v>
      </c>
      <c r="K18" s="32">
        <v>586</v>
      </c>
      <c r="L18" s="32">
        <v>4066</v>
      </c>
      <c r="M18" s="32">
        <v>1333</v>
      </c>
      <c r="N18" s="32">
        <v>5653</v>
      </c>
      <c r="O18" s="32">
        <v>1482</v>
      </c>
      <c r="P18" s="32">
        <v>426</v>
      </c>
      <c r="Q18" s="32">
        <v>65</v>
      </c>
      <c r="R18" s="32">
        <v>1090</v>
      </c>
      <c r="S18" s="32">
        <v>132</v>
      </c>
      <c r="T18" s="32">
        <v>4860</v>
      </c>
      <c r="U18" s="32">
        <v>784</v>
      </c>
      <c r="V18" s="32">
        <v>1884</v>
      </c>
      <c r="W18" s="32">
        <v>352</v>
      </c>
    </row>
    <row r="19" spans="1:23" ht="13.5" customHeight="1">
      <c r="A19" s="44" t="s">
        <v>114</v>
      </c>
      <c r="B19" s="44"/>
      <c r="C19" s="51"/>
      <c r="D19" s="30">
        <v>555</v>
      </c>
      <c r="E19" s="31">
        <v>7</v>
      </c>
      <c r="F19" s="31">
        <v>337</v>
      </c>
      <c r="G19" s="31">
        <v>41</v>
      </c>
      <c r="H19" s="31">
        <v>99</v>
      </c>
      <c r="I19" s="31">
        <v>14</v>
      </c>
      <c r="J19" s="31">
        <v>248</v>
      </c>
      <c r="K19" s="32">
        <v>33</v>
      </c>
      <c r="L19" s="32">
        <v>49</v>
      </c>
      <c r="M19" s="32">
        <v>5</v>
      </c>
      <c r="N19" s="32">
        <v>1736</v>
      </c>
      <c r="O19" s="32">
        <v>350</v>
      </c>
      <c r="P19" s="32">
        <v>59</v>
      </c>
      <c r="Q19" s="53">
        <v>5</v>
      </c>
      <c r="R19" s="32">
        <v>49</v>
      </c>
      <c r="S19" s="32">
        <v>4</v>
      </c>
      <c r="T19" s="32">
        <v>843</v>
      </c>
      <c r="U19" s="55">
        <v>102</v>
      </c>
      <c r="V19" s="55">
        <v>645</v>
      </c>
      <c r="W19" s="55">
        <v>98</v>
      </c>
    </row>
    <row r="20" spans="1:23" ht="13.5" customHeight="1">
      <c r="A20" s="44" t="s">
        <v>115</v>
      </c>
      <c r="B20" s="44"/>
      <c r="C20" s="51"/>
      <c r="D20" s="30">
        <v>18149</v>
      </c>
      <c r="E20" s="31">
        <v>156</v>
      </c>
      <c r="F20" s="31">
        <v>2479</v>
      </c>
      <c r="G20" s="31">
        <v>341</v>
      </c>
      <c r="H20" s="31">
        <v>793</v>
      </c>
      <c r="I20" s="31">
        <v>96</v>
      </c>
      <c r="J20" s="31">
        <v>2479</v>
      </c>
      <c r="K20" s="32">
        <v>277</v>
      </c>
      <c r="L20" s="32">
        <v>1091</v>
      </c>
      <c r="M20" s="32">
        <v>126</v>
      </c>
      <c r="N20" s="32">
        <v>4463</v>
      </c>
      <c r="O20" s="32">
        <v>790</v>
      </c>
      <c r="P20" s="32">
        <v>1884</v>
      </c>
      <c r="Q20" s="32">
        <v>181</v>
      </c>
      <c r="R20" s="32">
        <v>1289</v>
      </c>
      <c r="S20" s="32">
        <v>131</v>
      </c>
      <c r="T20" s="32">
        <v>5455</v>
      </c>
      <c r="U20" s="32">
        <v>459</v>
      </c>
      <c r="V20" s="32">
        <v>1983</v>
      </c>
      <c r="W20" s="32">
        <v>288</v>
      </c>
    </row>
    <row r="21" spans="1:23" ht="13.5" customHeight="1">
      <c r="A21" s="44" t="s">
        <v>116</v>
      </c>
      <c r="B21" s="44"/>
      <c r="C21" s="51"/>
      <c r="D21" s="30">
        <v>2717</v>
      </c>
      <c r="E21" s="31">
        <v>29</v>
      </c>
      <c r="F21" s="31">
        <v>575</v>
      </c>
      <c r="G21" s="31">
        <v>93</v>
      </c>
      <c r="H21" s="31">
        <v>317</v>
      </c>
      <c r="I21" s="31">
        <v>70</v>
      </c>
      <c r="J21" s="31">
        <v>555</v>
      </c>
      <c r="K21" s="32">
        <v>120</v>
      </c>
      <c r="L21" s="32">
        <v>5157</v>
      </c>
      <c r="M21" s="32">
        <v>1456</v>
      </c>
      <c r="N21" s="32">
        <v>2192</v>
      </c>
      <c r="O21" s="32">
        <v>707</v>
      </c>
      <c r="P21" s="32">
        <v>486</v>
      </c>
      <c r="Q21" s="32">
        <v>56</v>
      </c>
      <c r="R21" s="32">
        <v>298</v>
      </c>
      <c r="S21" s="32">
        <v>33</v>
      </c>
      <c r="T21" s="32">
        <v>724</v>
      </c>
      <c r="U21" s="32">
        <v>91</v>
      </c>
      <c r="V21" s="32">
        <v>793</v>
      </c>
      <c r="W21" s="32">
        <v>160</v>
      </c>
    </row>
    <row r="22" spans="1:23" s="48" customFormat="1" ht="13.5" customHeight="1">
      <c r="A22" s="44" t="s">
        <v>117</v>
      </c>
      <c r="B22" s="44"/>
      <c r="C22" s="51"/>
      <c r="D22" s="30">
        <v>446</v>
      </c>
      <c r="E22" s="31">
        <v>5</v>
      </c>
      <c r="F22" s="31">
        <v>1289</v>
      </c>
      <c r="G22" s="31">
        <v>169</v>
      </c>
      <c r="H22" s="31">
        <v>893</v>
      </c>
      <c r="I22" s="31">
        <v>103</v>
      </c>
      <c r="J22" s="31">
        <v>694</v>
      </c>
      <c r="K22" s="32">
        <v>81</v>
      </c>
      <c r="L22" s="32">
        <v>8926</v>
      </c>
      <c r="M22" s="32">
        <v>1350</v>
      </c>
      <c r="N22" s="32">
        <v>4671</v>
      </c>
      <c r="O22" s="32">
        <v>706</v>
      </c>
      <c r="P22" s="32">
        <v>496</v>
      </c>
      <c r="Q22" s="32">
        <v>65</v>
      </c>
      <c r="R22" s="32">
        <v>347</v>
      </c>
      <c r="S22" s="32">
        <v>42</v>
      </c>
      <c r="T22" s="32">
        <v>1884</v>
      </c>
      <c r="U22" s="32">
        <v>200</v>
      </c>
      <c r="V22" s="32">
        <v>1636</v>
      </c>
      <c r="W22" s="32">
        <v>236</v>
      </c>
    </row>
    <row r="23" spans="1:23" s="38" customFormat="1" ht="6" customHeight="1">
      <c r="A23" s="39"/>
      <c r="B23" s="51"/>
      <c r="C23" s="51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 customHeight="1">
      <c r="A24" s="44" t="s">
        <v>30</v>
      </c>
      <c r="B24" s="44"/>
      <c r="C24" s="51"/>
      <c r="D24" s="46">
        <f aca="true" t="shared" si="4" ref="D24:W24">SUM(D26:D28)</f>
        <v>1567</v>
      </c>
      <c r="E24" s="47">
        <f t="shared" si="4"/>
        <v>13</v>
      </c>
      <c r="F24" s="47">
        <f t="shared" si="4"/>
        <v>1289</v>
      </c>
      <c r="G24" s="47">
        <f t="shared" si="4"/>
        <v>196</v>
      </c>
      <c r="H24" s="47">
        <f t="shared" si="4"/>
        <v>1209</v>
      </c>
      <c r="I24" s="47">
        <f t="shared" si="4"/>
        <v>166</v>
      </c>
      <c r="J24" s="48">
        <f t="shared" si="4"/>
        <v>1457</v>
      </c>
      <c r="K24" s="1">
        <f t="shared" si="4"/>
        <v>200</v>
      </c>
      <c r="L24" s="1">
        <f t="shared" si="4"/>
        <v>7238</v>
      </c>
      <c r="M24" s="1">
        <f t="shared" si="4"/>
        <v>745</v>
      </c>
      <c r="N24" s="1">
        <f t="shared" si="4"/>
        <v>5771</v>
      </c>
      <c r="O24" s="56">
        <f t="shared" si="4"/>
        <v>1708</v>
      </c>
      <c r="P24" s="1">
        <f t="shared" si="4"/>
        <v>435</v>
      </c>
      <c r="Q24" s="1">
        <f t="shared" si="4"/>
        <v>39</v>
      </c>
      <c r="R24" s="1">
        <f t="shared" si="4"/>
        <v>256</v>
      </c>
      <c r="S24" s="1">
        <f t="shared" si="4"/>
        <v>30</v>
      </c>
      <c r="T24" s="1">
        <f t="shared" si="4"/>
        <v>703</v>
      </c>
      <c r="U24" s="1">
        <f t="shared" si="4"/>
        <v>23</v>
      </c>
      <c r="V24" s="1">
        <f t="shared" si="4"/>
        <v>3391</v>
      </c>
      <c r="W24" s="1">
        <f t="shared" si="4"/>
        <v>430</v>
      </c>
    </row>
    <row r="25" spans="1:15" ht="6" customHeight="1">
      <c r="A25" s="51"/>
      <c r="B25" s="51"/>
      <c r="C25" s="51"/>
      <c r="D25" s="46"/>
      <c r="E25" s="47"/>
      <c r="F25" s="47"/>
      <c r="G25" s="47"/>
      <c r="H25" s="47"/>
      <c r="I25" s="47"/>
      <c r="J25" s="48"/>
      <c r="O25" s="56"/>
    </row>
    <row r="26" spans="1:23" ht="13.5" customHeight="1">
      <c r="A26" s="50"/>
      <c r="B26" s="44" t="s">
        <v>118</v>
      </c>
      <c r="C26" s="45"/>
      <c r="D26" s="30">
        <v>476</v>
      </c>
      <c r="E26" s="31">
        <v>4</v>
      </c>
      <c r="F26" s="31">
        <v>99</v>
      </c>
      <c r="G26" s="31">
        <v>12</v>
      </c>
      <c r="H26" s="31">
        <v>19</v>
      </c>
      <c r="I26" s="31">
        <v>2</v>
      </c>
      <c r="J26" s="31">
        <v>19</v>
      </c>
      <c r="K26" s="32">
        <v>2</v>
      </c>
      <c r="L26" s="32">
        <v>297</v>
      </c>
      <c r="M26" s="32">
        <v>45</v>
      </c>
      <c r="N26" s="32">
        <v>317</v>
      </c>
      <c r="O26" s="32">
        <v>58</v>
      </c>
      <c r="P26" s="32">
        <v>39</v>
      </c>
      <c r="Q26" s="53">
        <v>4</v>
      </c>
      <c r="R26" s="53">
        <v>29</v>
      </c>
      <c r="S26" s="53">
        <v>2</v>
      </c>
      <c r="T26" s="32">
        <v>148</v>
      </c>
      <c r="U26" s="32">
        <v>15</v>
      </c>
      <c r="V26" s="32">
        <v>615</v>
      </c>
      <c r="W26" s="32">
        <v>50</v>
      </c>
    </row>
    <row r="27" spans="1:23" s="48" customFormat="1" ht="13.5" customHeight="1">
      <c r="A27" s="57"/>
      <c r="B27" s="44" t="s">
        <v>119</v>
      </c>
      <c r="C27" s="45"/>
      <c r="D27" s="30">
        <v>595</v>
      </c>
      <c r="E27" s="31">
        <v>4</v>
      </c>
      <c r="F27" s="31">
        <v>793</v>
      </c>
      <c r="G27" s="31">
        <v>160</v>
      </c>
      <c r="H27" s="31">
        <v>992</v>
      </c>
      <c r="I27" s="31">
        <v>150</v>
      </c>
      <c r="J27" s="31">
        <v>1190</v>
      </c>
      <c r="K27" s="32">
        <v>180</v>
      </c>
      <c r="L27" s="32">
        <v>4958</v>
      </c>
      <c r="M27" s="32">
        <v>500</v>
      </c>
      <c r="N27" s="32">
        <v>2975</v>
      </c>
      <c r="O27" s="32">
        <v>900</v>
      </c>
      <c r="P27" s="32">
        <v>297</v>
      </c>
      <c r="Q27" s="32">
        <v>20</v>
      </c>
      <c r="R27" s="32">
        <v>99</v>
      </c>
      <c r="S27" s="32">
        <v>8</v>
      </c>
      <c r="T27" s="32">
        <v>59</v>
      </c>
      <c r="U27" s="32">
        <v>4</v>
      </c>
      <c r="V27" s="32">
        <v>793</v>
      </c>
      <c r="W27" s="32">
        <v>80</v>
      </c>
    </row>
    <row r="28" spans="1:23" ht="13.5" customHeight="1">
      <c r="A28" s="50"/>
      <c r="B28" s="44" t="s">
        <v>120</v>
      </c>
      <c r="C28" s="45"/>
      <c r="D28" s="30">
        <v>496</v>
      </c>
      <c r="E28" s="31">
        <v>5</v>
      </c>
      <c r="F28" s="31">
        <v>397</v>
      </c>
      <c r="G28" s="31">
        <v>24</v>
      </c>
      <c r="H28" s="31">
        <v>198</v>
      </c>
      <c r="I28" s="31">
        <v>14</v>
      </c>
      <c r="J28" s="31">
        <v>248</v>
      </c>
      <c r="K28" s="31">
        <v>18</v>
      </c>
      <c r="L28" s="31">
        <v>1983</v>
      </c>
      <c r="M28" s="31">
        <v>200</v>
      </c>
      <c r="N28" s="31">
        <v>2479</v>
      </c>
      <c r="O28" s="52">
        <v>750</v>
      </c>
      <c r="P28" s="31">
        <v>99</v>
      </c>
      <c r="Q28" s="52">
        <v>15</v>
      </c>
      <c r="R28" s="31">
        <v>128</v>
      </c>
      <c r="S28" s="31">
        <v>20</v>
      </c>
      <c r="T28" s="31">
        <v>496</v>
      </c>
      <c r="U28" s="31">
        <v>4</v>
      </c>
      <c r="V28" s="31">
        <v>1983</v>
      </c>
      <c r="W28" s="31">
        <v>300</v>
      </c>
    </row>
    <row r="29" spans="1:23" ht="6" customHeight="1">
      <c r="A29" s="50"/>
      <c r="B29" s="51"/>
      <c r="C29" s="51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2"/>
      <c r="P29" s="31"/>
      <c r="Q29" s="52"/>
      <c r="R29" s="31"/>
      <c r="S29" s="31"/>
      <c r="T29" s="31"/>
      <c r="U29" s="31"/>
      <c r="V29" s="31"/>
      <c r="W29" s="31"/>
    </row>
    <row r="30" spans="1:23" ht="13.5" customHeight="1">
      <c r="A30" s="44" t="s">
        <v>34</v>
      </c>
      <c r="B30" s="44"/>
      <c r="C30" s="51"/>
      <c r="D30" s="67">
        <f aca="true" t="shared" si="5" ref="D30:V30">SUM(D32:D37)</f>
        <v>4581</v>
      </c>
      <c r="E30" s="1">
        <f t="shared" si="5"/>
        <v>33</v>
      </c>
      <c r="F30" s="1">
        <f t="shared" si="5"/>
        <v>4118</v>
      </c>
      <c r="G30" s="1">
        <f t="shared" si="5"/>
        <v>595</v>
      </c>
      <c r="H30" s="1">
        <f t="shared" si="5"/>
        <v>693</v>
      </c>
      <c r="I30" s="1">
        <f t="shared" si="5"/>
        <v>75</v>
      </c>
      <c r="J30" s="1">
        <f t="shared" si="5"/>
        <v>1010</v>
      </c>
      <c r="K30" s="1">
        <f t="shared" si="5"/>
        <v>113</v>
      </c>
      <c r="L30" s="1">
        <f t="shared" si="5"/>
        <v>3965</v>
      </c>
      <c r="M30" s="1">
        <f t="shared" si="5"/>
        <v>526</v>
      </c>
      <c r="N30" s="1">
        <f t="shared" si="5"/>
        <v>9173</v>
      </c>
      <c r="O30" s="1">
        <f t="shared" si="5"/>
        <v>2109</v>
      </c>
      <c r="P30" s="1">
        <f t="shared" si="5"/>
        <v>831</v>
      </c>
      <c r="Q30" s="1">
        <f t="shared" si="5"/>
        <v>105</v>
      </c>
      <c r="R30" s="1">
        <f t="shared" si="5"/>
        <v>1585</v>
      </c>
      <c r="S30" s="1">
        <f t="shared" si="5"/>
        <v>196</v>
      </c>
      <c r="T30" s="1">
        <f t="shared" si="5"/>
        <v>2477</v>
      </c>
      <c r="U30" s="1">
        <f t="shared" si="5"/>
        <v>301</v>
      </c>
      <c r="V30" s="1">
        <f t="shared" si="5"/>
        <v>2676</v>
      </c>
      <c r="W30" s="1">
        <f>SUM(W32:W37)</f>
        <v>419</v>
      </c>
    </row>
    <row r="31" spans="1:15" ht="6" customHeight="1">
      <c r="A31" s="51"/>
      <c r="B31" s="51"/>
      <c r="C31" s="51"/>
      <c r="D31" s="46"/>
      <c r="E31" s="47"/>
      <c r="F31" s="47"/>
      <c r="G31" s="47"/>
      <c r="H31" s="47"/>
      <c r="I31" s="47"/>
      <c r="J31" s="48"/>
      <c r="O31" s="58"/>
    </row>
    <row r="32" spans="1:23" ht="13.5" customHeight="1">
      <c r="A32" s="50"/>
      <c r="B32" s="44" t="s">
        <v>121</v>
      </c>
      <c r="C32" s="45"/>
      <c r="D32" s="46">
        <v>486</v>
      </c>
      <c r="E32" s="47">
        <v>3</v>
      </c>
      <c r="F32" s="47">
        <v>744</v>
      </c>
      <c r="G32" s="47">
        <v>136</v>
      </c>
      <c r="H32" s="47">
        <v>99</v>
      </c>
      <c r="I32" s="47">
        <v>11</v>
      </c>
      <c r="J32" s="48">
        <v>317</v>
      </c>
      <c r="K32" s="1">
        <v>42</v>
      </c>
      <c r="L32" s="1">
        <v>1289</v>
      </c>
      <c r="M32" s="1">
        <v>317</v>
      </c>
      <c r="N32" s="1">
        <v>942</v>
      </c>
      <c r="O32" s="58">
        <v>182</v>
      </c>
      <c r="P32" s="1">
        <v>99</v>
      </c>
      <c r="Q32" s="1">
        <v>13</v>
      </c>
      <c r="R32" s="1">
        <v>297</v>
      </c>
      <c r="S32" s="1">
        <v>37</v>
      </c>
      <c r="T32" s="1">
        <v>396</v>
      </c>
      <c r="U32" s="1">
        <v>46</v>
      </c>
      <c r="V32" s="1">
        <v>297</v>
      </c>
      <c r="W32" s="32">
        <v>53</v>
      </c>
    </row>
    <row r="33" spans="1:23" ht="13.5" customHeight="1">
      <c r="A33" s="50"/>
      <c r="B33" s="44" t="s">
        <v>122</v>
      </c>
      <c r="C33" s="45"/>
      <c r="D33" s="30">
        <v>228</v>
      </c>
      <c r="E33" s="31">
        <v>1</v>
      </c>
      <c r="F33" s="31">
        <v>298</v>
      </c>
      <c r="G33" s="31">
        <v>54</v>
      </c>
      <c r="H33" s="31">
        <v>99</v>
      </c>
      <c r="I33" s="31">
        <v>12</v>
      </c>
      <c r="J33" s="31">
        <v>99</v>
      </c>
      <c r="K33" s="32">
        <v>10</v>
      </c>
      <c r="L33" s="32">
        <v>198</v>
      </c>
      <c r="M33" s="32">
        <v>32</v>
      </c>
      <c r="N33" s="32">
        <v>595</v>
      </c>
      <c r="O33" s="32">
        <v>90</v>
      </c>
      <c r="P33" s="32">
        <v>138</v>
      </c>
      <c r="Q33" s="54">
        <v>17</v>
      </c>
      <c r="R33" s="32">
        <v>99</v>
      </c>
      <c r="S33" s="32">
        <v>10</v>
      </c>
      <c r="T33" s="32">
        <v>396</v>
      </c>
      <c r="U33" s="32">
        <v>60</v>
      </c>
      <c r="V33" s="32">
        <v>595</v>
      </c>
      <c r="W33" s="32">
        <v>72</v>
      </c>
    </row>
    <row r="34" spans="1:23" ht="13.5" customHeight="1">
      <c r="A34" s="50"/>
      <c r="B34" s="44" t="s">
        <v>123</v>
      </c>
      <c r="C34" s="45"/>
      <c r="D34" s="30">
        <v>1884</v>
      </c>
      <c r="E34" s="31">
        <v>13</v>
      </c>
      <c r="F34" s="31">
        <v>1588</v>
      </c>
      <c r="G34" s="31">
        <v>210</v>
      </c>
      <c r="H34" s="52">
        <v>297</v>
      </c>
      <c r="I34" s="52">
        <v>36</v>
      </c>
      <c r="J34" s="31">
        <v>297</v>
      </c>
      <c r="K34" s="32">
        <v>28</v>
      </c>
      <c r="L34" s="32">
        <v>991</v>
      </c>
      <c r="M34" s="32">
        <v>64</v>
      </c>
      <c r="N34" s="32">
        <v>3967</v>
      </c>
      <c r="O34" s="53">
        <v>930</v>
      </c>
      <c r="P34" s="32">
        <v>297</v>
      </c>
      <c r="Q34" s="32">
        <v>37</v>
      </c>
      <c r="R34" s="32">
        <v>595</v>
      </c>
      <c r="S34" s="32">
        <v>78</v>
      </c>
      <c r="T34" s="32">
        <v>793</v>
      </c>
      <c r="U34" s="32">
        <v>91</v>
      </c>
      <c r="V34" s="32">
        <v>595</v>
      </c>
      <c r="W34" s="32">
        <v>83</v>
      </c>
    </row>
    <row r="35" spans="1:23" ht="6" customHeight="1">
      <c r="A35" s="50"/>
      <c r="B35" s="51"/>
      <c r="C35" s="51"/>
      <c r="D35" s="30"/>
      <c r="E35" s="31"/>
      <c r="F35" s="31"/>
      <c r="G35" s="31"/>
      <c r="H35" s="52"/>
      <c r="I35" s="52"/>
      <c r="J35" s="31"/>
      <c r="K35" s="32"/>
      <c r="L35" s="32"/>
      <c r="M35" s="32"/>
      <c r="N35" s="32"/>
      <c r="O35" s="53"/>
      <c r="P35" s="32"/>
      <c r="Q35" s="32"/>
      <c r="R35" s="32"/>
      <c r="S35" s="32"/>
      <c r="T35" s="32"/>
      <c r="U35" s="32"/>
      <c r="V35" s="32"/>
      <c r="W35" s="32"/>
    </row>
    <row r="36" spans="1:23" s="48" customFormat="1" ht="13.5" customHeight="1">
      <c r="A36" s="57"/>
      <c r="B36" s="44" t="s">
        <v>124</v>
      </c>
      <c r="C36" s="45"/>
      <c r="D36" s="30">
        <v>595</v>
      </c>
      <c r="E36" s="31">
        <v>6</v>
      </c>
      <c r="F36" s="31">
        <v>496</v>
      </c>
      <c r="G36" s="31">
        <v>65</v>
      </c>
      <c r="H36" s="31">
        <v>99</v>
      </c>
      <c r="I36" s="31">
        <v>8</v>
      </c>
      <c r="J36" s="31">
        <v>99</v>
      </c>
      <c r="K36" s="32">
        <v>11</v>
      </c>
      <c r="L36" s="32">
        <v>297</v>
      </c>
      <c r="M36" s="32">
        <v>23</v>
      </c>
      <c r="N36" s="32">
        <v>1190</v>
      </c>
      <c r="O36" s="32">
        <v>294</v>
      </c>
      <c r="P36" s="32">
        <v>99</v>
      </c>
      <c r="Q36" s="32">
        <v>13</v>
      </c>
      <c r="R36" s="32">
        <v>198</v>
      </c>
      <c r="S36" s="32">
        <v>24</v>
      </c>
      <c r="T36" s="32">
        <v>297</v>
      </c>
      <c r="U36" s="32">
        <v>35</v>
      </c>
      <c r="V36" s="32">
        <v>297</v>
      </c>
      <c r="W36" s="32">
        <v>53</v>
      </c>
    </row>
    <row r="37" spans="1:23" ht="13.5" customHeight="1">
      <c r="A37" s="50"/>
      <c r="B37" s="44" t="s">
        <v>125</v>
      </c>
      <c r="C37" s="45"/>
      <c r="D37" s="30">
        <v>1388</v>
      </c>
      <c r="E37" s="31">
        <v>10</v>
      </c>
      <c r="F37" s="31">
        <v>992</v>
      </c>
      <c r="G37" s="31">
        <v>130</v>
      </c>
      <c r="H37" s="31">
        <v>99</v>
      </c>
      <c r="I37" s="31">
        <v>8</v>
      </c>
      <c r="J37" s="31">
        <v>198</v>
      </c>
      <c r="K37" s="31">
        <v>22</v>
      </c>
      <c r="L37" s="31">
        <v>1190</v>
      </c>
      <c r="M37" s="31">
        <v>90</v>
      </c>
      <c r="N37" s="31">
        <v>2479</v>
      </c>
      <c r="O37" s="52">
        <v>613</v>
      </c>
      <c r="P37" s="31">
        <v>198</v>
      </c>
      <c r="Q37" s="31">
        <v>25</v>
      </c>
      <c r="R37" s="31">
        <v>396</v>
      </c>
      <c r="S37" s="31">
        <v>47</v>
      </c>
      <c r="T37" s="31">
        <v>595</v>
      </c>
      <c r="U37" s="31">
        <v>69</v>
      </c>
      <c r="V37" s="31">
        <v>892</v>
      </c>
      <c r="W37" s="31">
        <v>158</v>
      </c>
    </row>
    <row r="38" spans="1:23" ht="6" customHeight="1">
      <c r="A38" s="50"/>
      <c r="B38" s="51"/>
      <c r="C38" s="51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52"/>
      <c r="P38" s="31"/>
      <c r="Q38" s="31"/>
      <c r="R38" s="31"/>
      <c r="S38" s="31"/>
      <c r="T38" s="31"/>
      <c r="U38" s="31"/>
      <c r="V38" s="31"/>
      <c r="W38" s="31"/>
    </row>
    <row r="39" spans="1:23" ht="13.5" customHeight="1">
      <c r="A39" s="44" t="s">
        <v>40</v>
      </c>
      <c r="B39" s="44"/>
      <c r="C39" s="51"/>
      <c r="D39" s="46">
        <f aca="true" t="shared" si="6" ref="D39:W39">SUM(D41:D42)</f>
        <v>5335</v>
      </c>
      <c r="E39" s="47">
        <f t="shared" si="6"/>
        <v>45</v>
      </c>
      <c r="F39" s="47">
        <f t="shared" si="6"/>
        <v>2410</v>
      </c>
      <c r="G39" s="47">
        <f t="shared" si="6"/>
        <v>352</v>
      </c>
      <c r="H39" s="47">
        <f t="shared" si="6"/>
        <v>2032</v>
      </c>
      <c r="I39" s="47">
        <f t="shared" si="6"/>
        <v>267</v>
      </c>
      <c r="J39" s="48">
        <f t="shared" si="6"/>
        <v>3272</v>
      </c>
      <c r="K39" s="1">
        <f t="shared" si="6"/>
        <v>423</v>
      </c>
      <c r="L39" s="1">
        <f t="shared" si="6"/>
        <v>5464</v>
      </c>
      <c r="M39" s="1">
        <f t="shared" si="6"/>
        <v>1033</v>
      </c>
      <c r="N39" s="1">
        <f t="shared" si="6"/>
        <v>6069</v>
      </c>
      <c r="O39" s="1">
        <f t="shared" si="6"/>
        <v>1641</v>
      </c>
      <c r="P39" s="1">
        <f t="shared" si="6"/>
        <v>1328</v>
      </c>
      <c r="Q39" s="1">
        <f t="shared" si="6"/>
        <v>160</v>
      </c>
      <c r="R39" s="1">
        <f t="shared" si="6"/>
        <v>1071</v>
      </c>
      <c r="S39" s="1">
        <f t="shared" si="6"/>
        <v>126</v>
      </c>
      <c r="T39" s="1">
        <f t="shared" si="6"/>
        <v>6049</v>
      </c>
      <c r="U39" s="1">
        <f t="shared" si="6"/>
        <v>704</v>
      </c>
      <c r="V39" s="1">
        <f t="shared" si="6"/>
        <v>3014</v>
      </c>
      <c r="W39" s="1">
        <f t="shared" si="6"/>
        <v>463</v>
      </c>
    </row>
    <row r="40" spans="1:10" ht="6" customHeight="1">
      <c r="A40" s="50"/>
      <c r="B40" s="51"/>
      <c r="C40" s="51"/>
      <c r="D40" s="46"/>
      <c r="E40" s="47"/>
      <c r="F40" s="47"/>
      <c r="G40" s="47"/>
      <c r="H40" s="47"/>
      <c r="I40" s="47"/>
      <c r="J40" s="48"/>
    </row>
    <row r="41" spans="1:23" s="48" customFormat="1" ht="13.5" customHeight="1">
      <c r="A41" s="57"/>
      <c r="B41" s="44" t="s">
        <v>126</v>
      </c>
      <c r="C41" s="45"/>
      <c r="D41" s="30">
        <v>3094</v>
      </c>
      <c r="E41" s="31">
        <v>22</v>
      </c>
      <c r="F41" s="31">
        <v>2281</v>
      </c>
      <c r="G41" s="31">
        <v>347</v>
      </c>
      <c r="H41" s="31">
        <v>1983</v>
      </c>
      <c r="I41" s="31">
        <v>264</v>
      </c>
      <c r="J41" s="31">
        <v>3173</v>
      </c>
      <c r="K41" s="32">
        <v>416</v>
      </c>
      <c r="L41" s="32">
        <v>4958</v>
      </c>
      <c r="M41" s="32">
        <v>900</v>
      </c>
      <c r="N41" s="32">
        <v>5950</v>
      </c>
      <c r="O41" s="32">
        <v>1356</v>
      </c>
      <c r="P41" s="32">
        <v>1289</v>
      </c>
      <c r="Q41" s="32">
        <v>156</v>
      </c>
      <c r="R41" s="32">
        <v>892</v>
      </c>
      <c r="S41" s="32">
        <v>108</v>
      </c>
      <c r="T41" s="32">
        <v>4463</v>
      </c>
      <c r="U41" s="32">
        <v>608</v>
      </c>
      <c r="V41" s="32">
        <v>2479</v>
      </c>
      <c r="W41" s="32">
        <v>355</v>
      </c>
    </row>
    <row r="42" spans="1:23" ht="13.5" customHeight="1">
      <c r="A42" s="50"/>
      <c r="B42" s="44" t="s">
        <v>127</v>
      </c>
      <c r="C42" s="45"/>
      <c r="D42" s="30">
        <v>2241</v>
      </c>
      <c r="E42" s="31">
        <v>23</v>
      </c>
      <c r="F42" s="31">
        <v>129</v>
      </c>
      <c r="G42" s="31">
        <v>5</v>
      </c>
      <c r="H42" s="31">
        <v>49</v>
      </c>
      <c r="I42" s="31">
        <v>3</v>
      </c>
      <c r="J42" s="31">
        <v>99</v>
      </c>
      <c r="K42" s="31">
        <v>7</v>
      </c>
      <c r="L42" s="31">
        <v>506</v>
      </c>
      <c r="M42" s="59">
        <v>133</v>
      </c>
      <c r="N42" s="31">
        <v>119</v>
      </c>
      <c r="O42" s="52">
        <v>285</v>
      </c>
      <c r="P42" s="31">
        <v>39</v>
      </c>
      <c r="Q42" s="31">
        <v>4</v>
      </c>
      <c r="R42" s="31">
        <v>179</v>
      </c>
      <c r="S42" s="31">
        <v>18</v>
      </c>
      <c r="T42" s="31">
        <v>1586</v>
      </c>
      <c r="U42" s="31">
        <v>96</v>
      </c>
      <c r="V42" s="31">
        <v>535</v>
      </c>
      <c r="W42" s="31">
        <v>108</v>
      </c>
    </row>
    <row r="43" spans="1:23" ht="6" customHeight="1">
      <c r="A43" s="50"/>
      <c r="B43" s="51"/>
      <c r="C43" s="51"/>
      <c r="D43" s="30"/>
      <c r="E43" s="31"/>
      <c r="F43" s="31"/>
      <c r="G43" s="31"/>
      <c r="H43" s="31"/>
      <c r="I43" s="31"/>
      <c r="J43" s="31"/>
      <c r="K43" s="31"/>
      <c r="L43" s="31"/>
      <c r="M43" s="59"/>
      <c r="N43" s="31"/>
      <c r="O43" s="52"/>
      <c r="P43" s="31"/>
      <c r="Q43" s="31"/>
      <c r="R43" s="31"/>
      <c r="S43" s="31"/>
      <c r="T43" s="31"/>
      <c r="U43" s="31"/>
      <c r="V43" s="31"/>
      <c r="W43" s="31"/>
    </row>
    <row r="44" spans="1:23" ht="13.5" customHeight="1">
      <c r="A44" s="44" t="s">
        <v>43</v>
      </c>
      <c r="B44" s="44"/>
      <c r="C44" s="51"/>
      <c r="D44" s="46">
        <f aca="true" t="shared" si="7" ref="D44:W44">SUM(D46:D50)</f>
        <v>4523</v>
      </c>
      <c r="E44" s="47">
        <f t="shared" si="7"/>
        <v>44</v>
      </c>
      <c r="F44" s="47">
        <f t="shared" si="7"/>
        <v>1289</v>
      </c>
      <c r="G44" s="47">
        <f t="shared" si="7"/>
        <v>181</v>
      </c>
      <c r="H44" s="47">
        <f t="shared" si="7"/>
        <v>504</v>
      </c>
      <c r="I44" s="47">
        <f t="shared" si="7"/>
        <v>108</v>
      </c>
      <c r="J44" s="48">
        <f t="shared" si="7"/>
        <v>1089</v>
      </c>
      <c r="K44" s="1">
        <f t="shared" si="7"/>
        <v>224</v>
      </c>
      <c r="L44" s="1">
        <f t="shared" si="7"/>
        <v>187</v>
      </c>
      <c r="M44" s="1">
        <f t="shared" si="7"/>
        <v>28</v>
      </c>
      <c r="N44" s="1">
        <f t="shared" si="7"/>
        <v>6564</v>
      </c>
      <c r="O44" s="1">
        <f t="shared" si="7"/>
        <v>1543</v>
      </c>
      <c r="P44" s="1">
        <f t="shared" si="7"/>
        <v>1468</v>
      </c>
      <c r="Q44" s="1">
        <f t="shared" si="7"/>
        <v>127</v>
      </c>
      <c r="R44" s="1">
        <f t="shared" si="7"/>
        <v>1041</v>
      </c>
      <c r="S44" s="1">
        <f t="shared" si="7"/>
        <v>113</v>
      </c>
      <c r="T44" s="1">
        <f t="shared" si="7"/>
        <v>4335</v>
      </c>
      <c r="U44" s="1">
        <f t="shared" si="7"/>
        <v>473</v>
      </c>
      <c r="V44" s="1">
        <f t="shared" si="7"/>
        <v>2281</v>
      </c>
      <c r="W44" s="1">
        <f t="shared" si="7"/>
        <v>284</v>
      </c>
    </row>
    <row r="45" spans="1:10" ht="6" customHeight="1">
      <c r="A45" s="50"/>
      <c r="B45" s="51"/>
      <c r="C45" s="51"/>
      <c r="D45" s="46"/>
      <c r="E45" s="47"/>
      <c r="F45" s="47"/>
      <c r="G45" s="47"/>
      <c r="H45" s="47"/>
      <c r="I45" s="47"/>
      <c r="J45" s="48"/>
    </row>
    <row r="46" spans="1:23" ht="13.5" customHeight="1">
      <c r="A46" s="50"/>
      <c r="B46" s="44" t="s">
        <v>128</v>
      </c>
      <c r="C46" s="45"/>
      <c r="D46" s="30">
        <v>893</v>
      </c>
      <c r="E46" s="31">
        <v>5</v>
      </c>
      <c r="F46" s="31">
        <v>149</v>
      </c>
      <c r="G46" s="31">
        <v>18</v>
      </c>
      <c r="H46" s="31">
        <v>248</v>
      </c>
      <c r="I46" s="31">
        <v>21</v>
      </c>
      <c r="J46" s="31">
        <v>158</v>
      </c>
      <c r="K46" s="32">
        <v>21</v>
      </c>
      <c r="L46" s="32">
        <v>0</v>
      </c>
      <c r="M46" s="32">
        <v>0</v>
      </c>
      <c r="N46" s="32">
        <v>1090</v>
      </c>
      <c r="O46" s="32">
        <v>220</v>
      </c>
      <c r="P46" s="32">
        <v>347</v>
      </c>
      <c r="Q46" s="32">
        <v>39</v>
      </c>
      <c r="R46" s="32">
        <v>248</v>
      </c>
      <c r="S46" s="32">
        <v>28</v>
      </c>
      <c r="T46" s="32">
        <v>2182</v>
      </c>
      <c r="U46" s="32">
        <v>220</v>
      </c>
      <c r="V46" s="32">
        <v>347</v>
      </c>
      <c r="W46" s="32">
        <v>42</v>
      </c>
    </row>
    <row r="47" spans="1:23" ht="13.5" customHeight="1">
      <c r="A47" s="50"/>
      <c r="B47" s="44" t="s">
        <v>129</v>
      </c>
      <c r="C47" s="45"/>
      <c r="D47" s="30">
        <v>1507</v>
      </c>
      <c r="E47" s="31">
        <v>14</v>
      </c>
      <c r="F47" s="31">
        <v>545</v>
      </c>
      <c r="G47" s="31">
        <v>74</v>
      </c>
      <c r="H47" s="31">
        <v>49</v>
      </c>
      <c r="I47" s="31">
        <v>6</v>
      </c>
      <c r="J47" s="31">
        <v>466</v>
      </c>
      <c r="K47" s="32">
        <v>64</v>
      </c>
      <c r="L47" s="32">
        <v>49</v>
      </c>
      <c r="M47" s="32">
        <v>6</v>
      </c>
      <c r="N47" s="32">
        <v>1835</v>
      </c>
      <c r="O47" s="32">
        <v>472</v>
      </c>
      <c r="P47" s="32">
        <v>347</v>
      </c>
      <c r="Q47" s="32">
        <v>44</v>
      </c>
      <c r="R47" s="32">
        <v>198</v>
      </c>
      <c r="S47" s="32">
        <v>19</v>
      </c>
      <c r="T47" s="32">
        <v>1141</v>
      </c>
      <c r="U47" s="32">
        <v>129</v>
      </c>
      <c r="V47" s="32">
        <v>744</v>
      </c>
      <c r="W47" s="32">
        <v>90</v>
      </c>
    </row>
    <row r="48" spans="1:23" s="48" customFormat="1" ht="13.5" customHeight="1">
      <c r="A48" s="57"/>
      <c r="B48" s="44" t="s">
        <v>130</v>
      </c>
      <c r="C48" s="45"/>
      <c r="D48" s="30">
        <v>149</v>
      </c>
      <c r="E48" s="31">
        <v>1</v>
      </c>
      <c r="F48" s="31">
        <v>198</v>
      </c>
      <c r="G48" s="31">
        <v>21</v>
      </c>
      <c r="H48" s="31">
        <v>9</v>
      </c>
      <c r="I48" s="31">
        <v>1</v>
      </c>
      <c r="J48" s="31">
        <v>168</v>
      </c>
      <c r="K48" s="32">
        <v>19</v>
      </c>
      <c r="L48" s="32">
        <v>119</v>
      </c>
      <c r="M48" s="32">
        <v>14</v>
      </c>
      <c r="N48" s="32">
        <v>1656</v>
      </c>
      <c r="O48" s="60">
        <v>351</v>
      </c>
      <c r="P48" s="32">
        <v>278</v>
      </c>
      <c r="Q48" s="32">
        <v>34</v>
      </c>
      <c r="R48" s="32">
        <v>99</v>
      </c>
      <c r="S48" s="32">
        <v>6</v>
      </c>
      <c r="T48" s="32">
        <v>516</v>
      </c>
      <c r="U48" s="32">
        <v>49</v>
      </c>
      <c r="V48" s="32">
        <v>813</v>
      </c>
      <c r="W48" s="32">
        <v>76</v>
      </c>
    </row>
    <row r="49" spans="1:23" s="48" customFormat="1" ht="6" customHeight="1">
      <c r="A49" s="57"/>
      <c r="B49" s="51"/>
      <c r="C49" s="51"/>
      <c r="D49" s="30"/>
      <c r="E49" s="31"/>
      <c r="F49" s="31"/>
      <c r="G49" s="31"/>
      <c r="H49" s="31"/>
      <c r="I49" s="31"/>
      <c r="J49" s="31"/>
      <c r="K49" s="32"/>
      <c r="L49" s="32"/>
      <c r="M49" s="32"/>
      <c r="N49" s="32"/>
      <c r="O49" s="60"/>
      <c r="P49" s="32"/>
      <c r="Q49" s="32"/>
      <c r="R49" s="32"/>
      <c r="S49" s="32"/>
      <c r="T49" s="32"/>
      <c r="U49" s="32"/>
      <c r="V49" s="32"/>
      <c r="W49" s="32"/>
    </row>
    <row r="50" spans="1:23" ht="13.5" customHeight="1">
      <c r="A50" s="50"/>
      <c r="B50" s="44" t="s">
        <v>131</v>
      </c>
      <c r="C50" s="45"/>
      <c r="D50" s="30">
        <v>1974</v>
      </c>
      <c r="E50" s="31">
        <v>24</v>
      </c>
      <c r="F50" s="31">
        <v>397</v>
      </c>
      <c r="G50" s="31">
        <v>68</v>
      </c>
      <c r="H50" s="31">
        <v>198</v>
      </c>
      <c r="I50" s="31">
        <v>80</v>
      </c>
      <c r="J50" s="31">
        <v>297</v>
      </c>
      <c r="K50" s="31">
        <v>120</v>
      </c>
      <c r="L50" s="31">
        <v>19</v>
      </c>
      <c r="M50" s="59">
        <v>8</v>
      </c>
      <c r="N50" s="31">
        <v>1983</v>
      </c>
      <c r="O50" s="31">
        <v>500</v>
      </c>
      <c r="P50" s="31">
        <v>496</v>
      </c>
      <c r="Q50" s="31">
        <v>10</v>
      </c>
      <c r="R50" s="31">
        <v>496</v>
      </c>
      <c r="S50" s="59">
        <v>60</v>
      </c>
      <c r="T50" s="31">
        <v>496</v>
      </c>
      <c r="U50" s="31">
        <v>75</v>
      </c>
      <c r="V50" s="31">
        <v>377</v>
      </c>
      <c r="W50" s="31">
        <v>76</v>
      </c>
    </row>
    <row r="51" spans="1:23" ht="6" customHeight="1">
      <c r="A51" s="50"/>
      <c r="B51" s="51"/>
      <c r="C51" s="51"/>
      <c r="D51" s="30"/>
      <c r="E51" s="31"/>
      <c r="F51" s="31"/>
      <c r="G51" s="31"/>
      <c r="H51" s="31"/>
      <c r="I51" s="31"/>
      <c r="J51" s="31"/>
      <c r="K51" s="31"/>
      <c r="L51" s="31"/>
      <c r="M51" s="59"/>
      <c r="N51" s="31"/>
      <c r="O51" s="31"/>
      <c r="P51" s="31"/>
      <c r="Q51" s="31"/>
      <c r="R51" s="31"/>
      <c r="S51" s="59"/>
      <c r="T51" s="31"/>
      <c r="U51" s="31"/>
      <c r="V51" s="31"/>
      <c r="W51" s="31"/>
    </row>
    <row r="52" spans="1:23" s="48" customFormat="1" ht="13.5" customHeight="1">
      <c r="A52" s="44" t="s">
        <v>48</v>
      </c>
      <c r="B52" s="44"/>
      <c r="C52" s="51"/>
      <c r="D52" s="46">
        <f aca="true" t="shared" si="8" ref="D52:W52">SUM(D54)</f>
        <v>883</v>
      </c>
      <c r="E52" s="47">
        <f t="shared" si="8"/>
        <v>10</v>
      </c>
      <c r="F52" s="47">
        <f t="shared" si="8"/>
        <v>823</v>
      </c>
      <c r="G52" s="47">
        <f t="shared" si="8"/>
        <v>170</v>
      </c>
      <c r="H52" s="47">
        <f t="shared" si="8"/>
        <v>99</v>
      </c>
      <c r="I52" s="47">
        <f t="shared" si="8"/>
        <v>26</v>
      </c>
      <c r="J52" s="48">
        <f t="shared" si="8"/>
        <v>635</v>
      </c>
      <c r="K52" s="1">
        <f t="shared" si="8"/>
        <v>146</v>
      </c>
      <c r="L52" s="1">
        <f t="shared" si="8"/>
        <v>307</v>
      </c>
      <c r="M52" s="1">
        <f t="shared" si="8"/>
        <v>57</v>
      </c>
      <c r="N52" s="1">
        <f t="shared" si="8"/>
        <v>1160</v>
      </c>
      <c r="O52" s="1">
        <f t="shared" si="8"/>
        <v>279</v>
      </c>
      <c r="P52" s="1">
        <f t="shared" si="8"/>
        <v>39</v>
      </c>
      <c r="Q52" s="1">
        <f t="shared" si="8"/>
        <v>7</v>
      </c>
      <c r="R52" s="1">
        <f t="shared" si="8"/>
        <v>228</v>
      </c>
      <c r="S52" s="1">
        <f t="shared" si="8"/>
        <v>37</v>
      </c>
      <c r="T52" s="1">
        <f t="shared" si="8"/>
        <v>228</v>
      </c>
      <c r="U52" s="56">
        <f t="shared" si="8"/>
        <v>29</v>
      </c>
      <c r="V52" s="56">
        <f t="shared" si="8"/>
        <v>615</v>
      </c>
      <c r="W52" s="56">
        <f t="shared" si="8"/>
        <v>148</v>
      </c>
    </row>
    <row r="53" spans="1:23" s="48" customFormat="1" ht="6" customHeight="1">
      <c r="A53" s="57"/>
      <c r="B53" s="51"/>
      <c r="C53" s="51"/>
      <c r="D53" s="46"/>
      <c r="E53" s="47"/>
      <c r="F53" s="47"/>
      <c r="G53" s="47"/>
      <c r="H53" s="47"/>
      <c r="I53" s="47"/>
      <c r="K53" s="1"/>
      <c r="L53" s="1"/>
      <c r="M53" s="1"/>
      <c r="N53" s="1"/>
      <c r="O53" s="1"/>
      <c r="P53" s="1"/>
      <c r="Q53" s="1"/>
      <c r="R53" s="1"/>
      <c r="S53" s="1"/>
      <c r="T53" s="1"/>
      <c r="U53" s="56"/>
      <c r="V53" s="56"/>
      <c r="W53" s="56"/>
    </row>
    <row r="54" spans="1:23" ht="13.5" customHeight="1">
      <c r="A54" s="61"/>
      <c r="B54" s="62" t="s">
        <v>132</v>
      </c>
      <c r="C54" s="63"/>
      <c r="D54" s="64">
        <v>883</v>
      </c>
      <c r="E54" s="65">
        <v>10</v>
      </c>
      <c r="F54" s="65">
        <v>823</v>
      </c>
      <c r="G54" s="65">
        <v>170</v>
      </c>
      <c r="H54" s="65">
        <v>99</v>
      </c>
      <c r="I54" s="65">
        <v>26</v>
      </c>
      <c r="J54" s="65">
        <v>635</v>
      </c>
      <c r="K54" s="65">
        <v>146</v>
      </c>
      <c r="L54" s="65">
        <v>307</v>
      </c>
      <c r="M54" s="65">
        <v>57</v>
      </c>
      <c r="N54" s="65">
        <v>1160</v>
      </c>
      <c r="O54" s="65">
        <v>279</v>
      </c>
      <c r="P54" s="65">
        <v>39</v>
      </c>
      <c r="Q54" s="65">
        <v>7</v>
      </c>
      <c r="R54" s="65">
        <v>228</v>
      </c>
      <c r="S54" s="65">
        <v>37</v>
      </c>
      <c r="T54" s="65">
        <v>228</v>
      </c>
      <c r="U54" s="66">
        <v>29</v>
      </c>
      <c r="V54" s="66">
        <v>615</v>
      </c>
      <c r="W54" s="66">
        <v>148</v>
      </c>
    </row>
    <row r="55" spans="1:23" ht="6" customHeight="1">
      <c r="A55" s="50"/>
      <c r="B55" s="51"/>
      <c r="C55" s="51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59"/>
      <c r="V55" s="59"/>
      <c r="W55" s="59"/>
    </row>
    <row r="56" spans="1:23" ht="13.5" customHeight="1">
      <c r="A56" s="44" t="s">
        <v>50</v>
      </c>
      <c r="B56" s="44"/>
      <c r="C56" s="51"/>
      <c r="D56" s="67">
        <f aca="true" t="shared" si="9" ref="D56:W56">SUM(D58:D67)</f>
        <v>8954</v>
      </c>
      <c r="E56" s="48">
        <f t="shared" si="9"/>
        <v>96</v>
      </c>
      <c r="F56" s="48">
        <f t="shared" si="9"/>
        <v>2259</v>
      </c>
      <c r="G56" s="48">
        <f t="shared" si="9"/>
        <v>368</v>
      </c>
      <c r="H56" s="48">
        <f t="shared" si="9"/>
        <v>551</v>
      </c>
      <c r="I56" s="48">
        <f t="shared" si="9"/>
        <v>87</v>
      </c>
      <c r="J56" s="48">
        <f t="shared" si="9"/>
        <v>1445</v>
      </c>
      <c r="K56" s="1">
        <f t="shared" si="9"/>
        <v>270</v>
      </c>
      <c r="L56" s="1">
        <f t="shared" si="9"/>
        <v>1438</v>
      </c>
      <c r="M56" s="1">
        <f t="shared" si="9"/>
        <v>353</v>
      </c>
      <c r="N56" s="1">
        <f t="shared" si="9"/>
        <v>7279</v>
      </c>
      <c r="O56" s="1">
        <f t="shared" si="9"/>
        <v>1721</v>
      </c>
      <c r="P56" s="1">
        <f t="shared" si="9"/>
        <v>582</v>
      </c>
      <c r="Q56" s="1">
        <f t="shared" si="9"/>
        <v>87</v>
      </c>
      <c r="R56" s="1">
        <v>502</v>
      </c>
      <c r="S56" s="1">
        <f t="shared" si="9"/>
        <v>57</v>
      </c>
      <c r="T56" s="1">
        <f t="shared" si="9"/>
        <v>1734</v>
      </c>
      <c r="U56" s="1">
        <f t="shared" si="9"/>
        <v>206</v>
      </c>
      <c r="V56" s="1">
        <f t="shared" si="9"/>
        <v>2617</v>
      </c>
      <c r="W56" s="1">
        <f t="shared" si="9"/>
        <v>346</v>
      </c>
    </row>
    <row r="57" spans="1:10" ht="6" customHeight="1">
      <c r="A57" s="50"/>
      <c r="B57" s="51"/>
      <c r="C57" s="51"/>
      <c r="D57" s="67"/>
      <c r="E57" s="48"/>
      <c r="F57" s="48"/>
      <c r="G57" s="48"/>
      <c r="H57" s="48"/>
      <c r="I57" s="48"/>
      <c r="J57" s="48"/>
    </row>
    <row r="58" spans="1:23" ht="13.5" customHeight="1">
      <c r="A58" s="50"/>
      <c r="B58" s="44" t="s">
        <v>133</v>
      </c>
      <c r="C58" s="45"/>
      <c r="D58" s="30">
        <v>793</v>
      </c>
      <c r="E58" s="31">
        <v>7</v>
      </c>
      <c r="F58" s="31">
        <v>367</v>
      </c>
      <c r="G58" s="31">
        <v>59</v>
      </c>
      <c r="H58" s="31">
        <v>99</v>
      </c>
      <c r="I58" s="31">
        <v>14</v>
      </c>
      <c r="J58" s="31">
        <v>278</v>
      </c>
      <c r="K58" s="32">
        <v>41</v>
      </c>
      <c r="L58" s="32">
        <v>119</v>
      </c>
      <c r="M58" s="32">
        <v>19</v>
      </c>
      <c r="N58" s="32">
        <v>397</v>
      </c>
      <c r="O58" s="32">
        <v>82</v>
      </c>
      <c r="P58" s="32">
        <v>29</v>
      </c>
      <c r="Q58" s="32">
        <v>3</v>
      </c>
      <c r="R58" s="32">
        <v>98</v>
      </c>
      <c r="S58" s="32">
        <v>9</v>
      </c>
      <c r="T58" s="32">
        <v>298</v>
      </c>
      <c r="U58" s="54">
        <v>30</v>
      </c>
      <c r="V58" s="32">
        <v>367</v>
      </c>
      <c r="W58" s="54">
        <v>52</v>
      </c>
    </row>
    <row r="59" spans="1:23" ht="13.5" customHeight="1">
      <c r="A59" s="50"/>
      <c r="B59" s="44" t="s">
        <v>134</v>
      </c>
      <c r="C59" s="45"/>
      <c r="D59" s="30">
        <v>893</v>
      </c>
      <c r="E59" s="31">
        <v>14</v>
      </c>
      <c r="F59" s="31">
        <v>1091</v>
      </c>
      <c r="G59" s="31">
        <v>169</v>
      </c>
      <c r="H59" s="68">
        <v>59</v>
      </c>
      <c r="I59" s="68">
        <v>8</v>
      </c>
      <c r="J59" s="31">
        <v>545</v>
      </c>
      <c r="K59" s="32">
        <v>144</v>
      </c>
      <c r="L59" s="32">
        <v>397</v>
      </c>
      <c r="M59" s="32">
        <v>105</v>
      </c>
      <c r="N59" s="32">
        <v>1289</v>
      </c>
      <c r="O59" s="32">
        <v>290</v>
      </c>
      <c r="P59" s="32">
        <v>298</v>
      </c>
      <c r="Q59" s="32">
        <v>45</v>
      </c>
      <c r="R59" s="32">
        <v>99</v>
      </c>
      <c r="S59" s="32">
        <v>11</v>
      </c>
      <c r="T59" s="32">
        <v>714</v>
      </c>
      <c r="U59" s="32">
        <v>94</v>
      </c>
      <c r="V59" s="32">
        <v>446</v>
      </c>
      <c r="W59" s="32">
        <v>74</v>
      </c>
    </row>
    <row r="60" spans="1:23" ht="13.5" customHeight="1">
      <c r="A60" s="50"/>
      <c r="B60" s="44" t="s">
        <v>135</v>
      </c>
      <c r="C60" s="45"/>
      <c r="D60" s="30">
        <v>436</v>
      </c>
      <c r="E60" s="31">
        <v>4</v>
      </c>
      <c r="F60" s="31">
        <v>39</v>
      </c>
      <c r="G60" s="31">
        <v>7</v>
      </c>
      <c r="H60" s="31">
        <v>9</v>
      </c>
      <c r="I60" s="31">
        <v>1</v>
      </c>
      <c r="J60" s="31">
        <v>9</v>
      </c>
      <c r="K60" s="32">
        <v>2</v>
      </c>
      <c r="L60" s="32">
        <v>149</v>
      </c>
      <c r="M60" s="32">
        <v>20</v>
      </c>
      <c r="N60" s="32">
        <v>516</v>
      </c>
      <c r="O60" s="32">
        <v>146</v>
      </c>
      <c r="P60" s="32">
        <v>9</v>
      </c>
      <c r="Q60" s="32">
        <v>2</v>
      </c>
      <c r="R60" s="32">
        <v>9</v>
      </c>
      <c r="S60" s="32">
        <v>1</v>
      </c>
      <c r="T60" s="32">
        <v>69</v>
      </c>
      <c r="U60" s="32">
        <v>9</v>
      </c>
      <c r="V60" s="32">
        <v>119</v>
      </c>
      <c r="W60" s="32">
        <v>16</v>
      </c>
    </row>
    <row r="61" spans="1:23" ht="6" customHeight="1">
      <c r="A61" s="50"/>
      <c r="B61" s="51"/>
      <c r="C61" s="51"/>
      <c r="D61" s="30"/>
      <c r="E61" s="31"/>
      <c r="F61" s="31"/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3.5" customHeight="1">
      <c r="A62" s="50"/>
      <c r="B62" s="44" t="s">
        <v>136</v>
      </c>
      <c r="C62" s="45"/>
      <c r="D62" s="30">
        <v>1190</v>
      </c>
      <c r="E62" s="31">
        <v>9</v>
      </c>
      <c r="F62" s="31">
        <v>248</v>
      </c>
      <c r="G62" s="31">
        <v>48</v>
      </c>
      <c r="H62" s="31">
        <v>29</v>
      </c>
      <c r="I62" s="31">
        <v>3</v>
      </c>
      <c r="J62" s="31">
        <v>149</v>
      </c>
      <c r="K62" s="32">
        <v>18</v>
      </c>
      <c r="L62" s="32">
        <v>198</v>
      </c>
      <c r="M62" s="32">
        <v>30</v>
      </c>
      <c r="N62" s="32">
        <v>1190</v>
      </c>
      <c r="O62" s="32">
        <v>276</v>
      </c>
      <c r="P62" s="32">
        <v>99</v>
      </c>
      <c r="Q62" s="32">
        <v>15</v>
      </c>
      <c r="R62" s="32">
        <v>39</v>
      </c>
      <c r="S62" s="32">
        <v>6</v>
      </c>
      <c r="T62" s="32">
        <v>69</v>
      </c>
      <c r="U62" s="32">
        <v>8</v>
      </c>
      <c r="V62" s="32">
        <v>1090</v>
      </c>
      <c r="W62" s="32">
        <v>124</v>
      </c>
    </row>
    <row r="63" spans="1:23" ht="13.5" customHeight="1">
      <c r="A63" s="50"/>
      <c r="B63" s="44" t="s">
        <v>137</v>
      </c>
      <c r="C63" s="45"/>
      <c r="D63" s="30">
        <v>545</v>
      </c>
      <c r="E63" s="31">
        <v>4</v>
      </c>
      <c r="F63" s="31">
        <v>59</v>
      </c>
      <c r="G63" s="31">
        <v>7</v>
      </c>
      <c r="H63" s="52">
        <v>9</v>
      </c>
      <c r="I63" s="52">
        <v>1</v>
      </c>
      <c r="J63" s="31">
        <v>39</v>
      </c>
      <c r="K63" s="32">
        <v>5</v>
      </c>
      <c r="L63" s="32">
        <v>149</v>
      </c>
      <c r="M63" s="32">
        <v>30</v>
      </c>
      <c r="N63" s="32">
        <v>496</v>
      </c>
      <c r="O63" s="32">
        <v>150</v>
      </c>
      <c r="P63" s="32">
        <v>39</v>
      </c>
      <c r="Q63" s="32">
        <v>6</v>
      </c>
      <c r="R63" s="32">
        <v>29</v>
      </c>
      <c r="S63" s="32">
        <v>4</v>
      </c>
      <c r="T63" s="32">
        <v>228</v>
      </c>
      <c r="U63" s="32">
        <v>41</v>
      </c>
      <c r="V63" s="32">
        <v>179</v>
      </c>
      <c r="W63" s="32">
        <v>28</v>
      </c>
    </row>
    <row r="64" spans="1:23" ht="13.5" customHeight="1">
      <c r="A64" s="50"/>
      <c r="B64" s="44" t="s">
        <v>138</v>
      </c>
      <c r="C64" s="45"/>
      <c r="D64" s="30">
        <v>29</v>
      </c>
      <c r="E64" s="31">
        <v>0</v>
      </c>
      <c r="F64" s="31">
        <v>29</v>
      </c>
      <c r="G64" s="31">
        <v>4</v>
      </c>
      <c r="H64" s="31">
        <v>9</v>
      </c>
      <c r="I64" s="31">
        <v>1</v>
      </c>
      <c r="J64" s="31">
        <v>29</v>
      </c>
      <c r="K64" s="32">
        <v>4</v>
      </c>
      <c r="L64" s="32">
        <v>29</v>
      </c>
      <c r="M64" s="32">
        <v>3</v>
      </c>
      <c r="N64" s="32">
        <v>347</v>
      </c>
      <c r="O64" s="32">
        <v>70</v>
      </c>
      <c r="P64" s="32">
        <v>9</v>
      </c>
      <c r="Q64" s="32">
        <v>1</v>
      </c>
      <c r="R64" s="32">
        <v>19</v>
      </c>
      <c r="S64" s="32">
        <v>2</v>
      </c>
      <c r="T64" s="32">
        <v>19</v>
      </c>
      <c r="U64" s="54">
        <v>2</v>
      </c>
      <c r="V64" s="54">
        <v>119</v>
      </c>
      <c r="W64" s="54">
        <v>14</v>
      </c>
    </row>
    <row r="65" spans="1:23" ht="5.25" customHeight="1">
      <c r="A65" s="50"/>
      <c r="B65" s="51"/>
      <c r="C65" s="51"/>
      <c r="D65" s="30"/>
      <c r="E65" s="31"/>
      <c r="F65" s="31"/>
      <c r="G65" s="31"/>
      <c r="H65" s="31"/>
      <c r="I65" s="31"/>
      <c r="J65" s="31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54"/>
      <c r="V65" s="54"/>
      <c r="W65" s="54"/>
    </row>
    <row r="66" spans="1:23" s="48" customFormat="1" ht="13.5" customHeight="1">
      <c r="A66" s="57"/>
      <c r="B66" s="44" t="s">
        <v>139</v>
      </c>
      <c r="C66" s="45"/>
      <c r="D66" s="30">
        <v>506</v>
      </c>
      <c r="E66" s="31">
        <v>4</v>
      </c>
      <c r="F66" s="31">
        <v>79</v>
      </c>
      <c r="G66" s="31">
        <v>9</v>
      </c>
      <c r="H66" s="31">
        <v>49</v>
      </c>
      <c r="I66" s="31">
        <v>4</v>
      </c>
      <c r="J66" s="31">
        <v>198</v>
      </c>
      <c r="K66" s="32">
        <v>26</v>
      </c>
      <c r="L66" s="32">
        <v>99</v>
      </c>
      <c r="M66" s="32">
        <v>11</v>
      </c>
      <c r="N66" s="32">
        <v>565</v>
      </c>
      <c r="O66" s="32">
        <v>107</v>
      </c>
      <c r="P66" s="32">
        <v>0</v>
      </c>
      <c r="Q66" s="32">
        <v>0</v>
      </c>
      <c r="R66" s="32">
        <v>119</v>
      </c>
      <c r="S66" s="32">
        <v>12</v>
      </c>
      <c r="T66" s="32">
        <v>39</v>
      </c>
      <c r="U66" s="32">
        <v>4</v>
      </c>
      <c r="V66" s="32">
        <v>198</v>
      </c>
      <c r="W66" s="54">
        <v>26</v>
      </c>
    </row>
    <row r="67" spans="1:23" ht="13.5" customHeight="1">
      <c r="A67" s="50"/>
      <c r="B67" s="44" t="s">
        <v>140</v>
      </c>
      <c r="C67" s="45"/>
      <c r="D67" s="30">
        <v>4562</v>
      </c>
      <c r="E67" s="31">
        <v>54</v>
      </c>
      <c r="F67" s="31">
        <v>347</v>
      </c>
      <c r="G67" s="31">
        <v>65</v>
      </c>
      <c r="H67" s="52">
        <v>288</v>
      </c>
      <c r="I67" s="52">
        <v>55</v>
      </c>
      <c r="J67" s="31">
        <v>198</v>
      </c>
      <c r="K67" s="31">
        <v>30</v>
      </c>
      <c r="L67" s="31">
        <v>298</v>
      </c>
      <c r="M67" s="31">
        <v>135</v>
      </c>
      <c r="N67" s="31">
        <v>2479</v>
      </c>
      <c r="O67" s="32">
        <v>600</v>
      </c>
      <c r="P67" s="31">
        <v>99</v>
      </c>
      <c r="Q67" s="31">
        <v>15</v>
      </c>
      <c r="R67" s="31">
        <v>99</v>
      </c>
      <c r="S67" s="31">
        <v>12</v>
      </c>
      <c r="T67" s="31">
        <v>298</v>
      </c>
      <c r="U67" s="31">
        <v>18</v>
      </c>
      <c r="V67" s="31">
        <v>99</v>
      </c>
      <c r="W67" s="31">
        <v>12</v>
      </c>
    </row>
    <row r="68" spans="1:23" ht="6" customHeight="1">
      <c r="A68" s="50"/>
      <c r="B68" s="51"/>
      <c r="C68" s="51"/>
      <c r="D68" s="30"/>
      <c r="E68" s="31"/>
      <c r="F68" s="31"/>
      <c r="G68" s="31"/>
      <c r="H68" s="52"/>
      <c r="I68" s="52"/>
      <c r="J68" s="31"/>
      <c r="K68" s="31"/>
      <c r="L68" s="31"/>
      <c r="M68" s="31"/>
      <c r="N68" s="31"/>
      <c r="O68" s="32"/>
      <c r="P68" s="31"/>
      <c r="Q68" s="31"/>
      <c r="R68" s="31"/>
      <c r="S68" s="31"/>
      <c r="T68" s="31"/>
      <c r="U68" s="31"/>
      <c r="V68" s="31"/>
      <c r="W68" s="31"/>
    </row>
    <row r="69" spans="1:23" ht="13.5" customHeight="1">
      <c r="A69" s="44" t="s">
        <v>59</v>
      </c>
      <c r="B69" s="44"/>
      <c r="C69" s="51"/>
      <c r="D69" s="67">
        <f aca="true" t="shared" si="10" ref="D69:W69">SUM(D71:D80)</f>
        <v>16848</v>
      </c>
      <c r="E69" s="48">
        <f t="shared" si="10"/>
        <v>122</v>
      </c>
      <c r="F69" s="48">
        <f t="shared" si="10"/>
        <v>5394</v>
      </c>
      <c r="G69" s="48">
        <f t="shared" si="10"/>
        <v>662</v>
      </c>
      <c r="H69" s="48">
        <f t="shared" si="10"/>
        <v>1904</v>
      </c>
      <c r="I69" s="48">
        <f t="shared" si="10"/>
        <v>164</v>
      </c>
      <c r="J69" s="48">
        <f t="shared" si="10"/>
        <v>3818</v>
      </c>
      <c r="K69" s="1">
        <f t="shared" si="10"/>
        <v>437</v>
      </c>
      <c r="L69" s="1">
        <f t="shared" si="10"/>
        <v>8874</v>
      </c>
      <c r="M69" s="1">
        <f t="shared" si="10"/>
        <v>2055</v>
      </c>
      <c r="N69" s="1">
        <f t="shared" si="10"/>
        <v>19794</v>
      </c>
      <c r="O69" s="1">
        <f t="shared" si="10"/>
        <v>4681</v>
      </c>
      <c r="P69" s="1">
        <f t="shared" si="10"/>
        <v>6927</v>
      </c>
      <c r="Q69" s="1">
        <f t="shared" si="10"/>
        <v>808</v>
      </c>
      <c r="R69" s="1">
        <f t="shared" si="10"/>
        <v>1576</v>
      </c>
      <c r="S69" s="1">
        <f t="shared" si="10"/>
        <v>186</v>
      </c>
      <c r="T69" s="1">
        <f t="shared" si="10"/>
        <v>26054</v>
      </c>
      <c r="U69" s="1">
        <f t="shared" si="10"/>
        <v>2289</v>
      </c>
      <c r="V69" s="1">
        <f t="shared" si="10"/>
        <v>3710</v>
      </c>
      <c r="W69" s="1">
        <f t="shared" si="10"/>
        <v>513</v>
      </c>
    </row>
    <row r="70" spans="1:10" ht="6" customHeight="1">
      <c r="A70" s="50"/>
      <c r="B70" s="51"/>
      <c r="C70" s="51"/>
      <c r="D70" s="67"/>
      <c r="E70" s="48"/>
      <c r="F70" s="48"/>
      <c r="G70" s="48"/>
      <c r="H70" s="48"/>
      <c r="I70" s="48"/>
      <c r="J70" s="48"/>
    </row>
    <row r="71" spans="1:23" ht="13.5" customHeight="1">
      <c r="A71" s="50"/>
      <c r="B71" s="44" t="s">
        <v>141</v>
      </c>
      <c r="C71" s="45"/>
      <c r="D71" s="30">
        <v>1289</v>
      </c>
      <c r="E71" s="31">
        <v>12</v>
      </c>
      <c r="F71" s="31">
        <v>1388</v>
      </c>
      <c r="G71" s="31">
        <v>154</v>
      </c>
      <c r="H71" s="31">
        <v>496</v>
      </c>
      <c r="I71" s="31">
        <v>11</v>
      </c>
      <c r="J71" s="31">
        <v>1190</v>
      </c>
      <c r="K71" s="32">
        <v>91</v>
      </c>
      <c r="L71" s="32">
        <v>3669</v>
      </c>
      <c r="M71" s="32">
        <v>1295</v>
      </c>
      <c r="N71" s="32">
        <v>3174</v>
      </c>
      <c r="O71" s="32">
        <v>672</v>
      </c>
      <c r="P71" s="32">
        <v>298</v>
      </c>
      <c r="Q71" s="53">
        <v>39</v>
      </c>
      <c r="R71" s="32">
        <v>169</v>
      </c>
      <c r="S71" s="32">
        <v>19</v>
      </c>
      <c r="T71" s="32">
        <v>952</v>
      </c>
      <c r="U71" s="32">
        <v>110</v>
      </c>
      <c r="V71" s="32">
        <v>1488</v>
      </c>
      <c r="W71" s="32">
        <v>218</v>
      </c>
    </row>
    <row r="72" spans="1:23" ht="13.5" customHeight="1">
      <c r="A72" s="50"/>
      <c r="B72" s="44" t="s">
        <v>142</v>
      </c>
      <c r="C72" s="45"/>
      <c r="D72" s="30">
        <v>2876</v>
      </c>
      <c r="E72" s="31">
        <v>23</v>
      </c>
      <c r="F72" s="31">
        <v>1388</v>
      </c>
      <c r="G72" s="31">
        <v>188</v>
      </c>
      <c r="H72" s="31">
        <v>298</v>
      </c>
      <c r="I72" s="31">
        <v>35</v>
      </c>
      <c r="J72" s="31">
        <v>1190</v>
      </c>
      <c r="K72" s="32">
        <v>151</v>
      </c>
      <c r="L72" s="32">
        <v>2479</v>
      </c>
      <c r="M72" s="32">
        <v>279</v>
      </c>
      <c r="N72" s="32">
        <v>5256</v>
      </c>
      <c r="O72" s="32">
        <v>1412</v>
      </c>
      <c r="P72" s="32">
        <v>2083</v>
      </c>
      <c r="Q72" s="32">
        <v>244</v>
      </c>
      <c r="R72" s="32">
        <v>397</v>
      </c>
      <c r="S72" s="32">
        <v>41</v>
      </c>
      <c r="T72" s="32">
        <v>10612</v>
      </c>
      <c r="U72" s="32">
        <v>766</v>
      </c>
      <c r="V72" s="32">
        <v>694</v>
      </c>
      <c r="W72" s="32">
        <v>107</v>
      </c>
    </row>
    <row r="73" spans="1:23" ht="13.5" customHeight="1">
      <c r="A73" s="50"/>
      <c r="B73" s="44" t="s">
        <v>143</v>
      </c>
      <c r="C73" s="45"/>
      <c r="D73" s="30">
        <v>1091</v>
      </c>
      <c r="E73" s="31">
        <v>7</v>
      </c>
      <c r="F73" s="31">
        <v>298</v>
      </c>
      <c r="G73" s="31">
        <v>33</v>
      </c>
      <c r="H73" s="31">
        <v>49</v>
      </c>
      <c r="I73" s="31">
        <v>4</v>
      </c>
      <c r="J73" s="31">
        <v>198</v>
      </c>
      <c r="K73" s="32">
        <v>24</v>
      </c>
      <c r="L73" s="32">
        <v>49</v>
      </c>
      <c r="M73" s="32">
        <v>3</v>
      </c>
      <c r="N73" s="32">
        <v>992</v>
      </c>
      <c r="O73" s="53">
        <v>150</v>
      </c>
      <c r="P73" s="32">
        <v>149</v>
      </c>
      <c r="Q73" s="32">
        <v>12</v>
      </c>
      <c r="R73" s="32">
        <v>49</v>
      </c>
      <c r="S73" s="32">
        <v>3</v>
      </c>
      <c r="T73" s="32">
        <v>992</v>
      </c>
      <c r="U73" s="32">
        <v>80</v>
      </c>
      <c r="V73" s="32">
        <v>169</v>
      </c>
      <c r="W73" s="32">
        <v>10</v>
      </c>
    </row>
    <row r="74" spans="1:23" ht="6" customHeight="1">
      <c r="A74" s="50"/>
      <c r="B74" s="51"/>
      <c r="C74" s="51"/>
      <c r="D74" s="30"/>
      <c r="E74" s="31"/>
      <c r="F74" s="31"/>
      <c r="G74" s="31"/>
      <c r="H74" s="31"/>
      <c r="I74" s="31"/>
      <c r="J74" s="31"/>
      <c r="K74" s="32"/>
      <c r="L74" s="32"/>
      <c r="M74" s="32"/>
      <c r="N74" s="32"/>
      <c r="O74" s="53"/>
      <c r="P74" s="32"/>
      <c r="Q74" s="32"/>
      <c r="R74" s="32"/>
      <c r="S74" s="32"/>
      <c r="T74" s="32"/>
      <c r="U74" s="32"/>
      <c r="V74" s="32"/>
      <c r="W74" s="32"/>
    </row>
    <row r="75" spans="1:23" ht="13.5" customHeight="1">
      <c r="A75" s="50"/>
      <c r="B75" s="44" t="s">
        <v>144</v>
      </c>
      <c r="C75" s="45"/>
      <c r="D75" s="30">
        <v>1983</v>
      </c>
      <c r="E75" s="31">
        <v>16</v>
      </c>
      <c r="F75" s="31">
        <v>128</v>
      </c>
      <c r="G75" s="31">
        <v>17</v>
      </c>
      <c r="H75" s="31">
        <v>99</v>
      </c>
      <c r="I75" s="31">
        <v>19</v>
      </c>
      <c r="J75" s="31">
        <v>129</v>
      </c>
      <c r="K75" s="32">
        <v>18</v>
      </c>
      <c r="L75" s="32">
        <v>496</v>
      </c>
      <c r="M75" s="32">
        <v>125</v>
      </c>
      <c r="N75" s="32">
        <v>1864</v>
      </c>
      <c r="O75" s="32">
        <v>376</v>
      </c>
      <c r="P75" s="32">
        <v>893</v>
      </c>
      <c r="Q75" s="32">
        <v>99</v>
      </c>
      <c r="R75" s="32">
        <v>248</v>
      </c>
      <c r="S75" s="32">
        <v>43</v>
      </c>
      <c r="T75" s="32">
        <v>2479</v>
      </c>
      <c r="U75" s="32">
        <v>350</v>
      </c>
      <c r="V75" s="32">
        <v>169</v>
      </c>
      <c r="W75" s="32">
        <v>36</v>
      </c>
    </row>
    <row r="76" spans="1:23" ht="13.5" customHeight="1">
      <c r="A76" s="50"/>
      <c r="B76" s="44" t="s">
        <v>145</v>
      </c>
      <c r="C76" s="45"/>
      <c r="D76" s="30">
        <v>1765</v>
      </c>
      <c r="E76" s="31">
        <v>14</v>
      </c>
      <c r="F76" s="31">
        <v>625</v>
      </c>
      <c r="G76" s="31">
        <v>66</v>
      </c>
      <c r="H76" s="31">
        <v>496</v>
      </c>
      <c r="I76" s="31">
        <v>30</v>
      </c>
      <c r="J76" s="31">
        <v>198</v>
      </c>
      <c r="K76" s="32">
        <v>19</v>
      </c>
      <c r="L76" s="32">
        <v>99</v>
      </c>
      <c r="M76" s="32">
        <v>7</v>
      </c>
      <c r="N76" s="32">
        <v>2826</v>
      </c>
      <c r="O76" s="32">
        <v>725</v>
      </c>
      <c r="P76" s="32">
        <v>674</v>
      </c>
      <c r="Q76" s="32">
        <v>72</v>
      </c>
      <c r="R76" s="32">
        <v>169</v>
      </c>
      <c r="S76" s="32">
        <v>18</v>
      </c>
      <c r="T76" s="32">
        <v>2083</v>
      </c>
      <c r="U76" s="32">
        <v>188</v>
      </c>
      <c r="V76" s="32">
        <v>307</v>
      </c>
      <c r="W76" s="32">
        <v>16</v>
      </c>
    </row>
    <row r="77" spans="1:23" ht="13.5" customHeight="1">
      <c r="A77" s="50"/>
      <c r="B77" s="44" t="s">
        <v>146</v>
      </c>
      <c r="C77" s="45"/>
      <c r="D77" s="30">
        <v>6942</v>
      </c>
      <c r="E77" s="31">
        <v>44</v>
      </c>
      <c r="F77" s="31">
        <v>992</v>
      </c>
      <c r="G77" s="31">
        <v>134</v>
      </c>
      <c r="H77" s="31">
        <v>298</v>
      </c>
      <c r="I77" s="31">
        <v>35</v>
      </c>
      <c r="J77" s="31">
        <v>496</v>
      </c>
      <c r="K77" s="32">
        <v>62</v>
      </c>
      <c r="L77" s="32">
        <v>297</v>
      </c>
      <c r="M77" s="32">
        <v>30</v>
      </c>
      <c r="N77" s="32">
        <v>3471</v>
      </c>
      <c r="O77" s="32">
        <v>931</v>
      </c>
      <c r="P77" s="32">
        <v>694</v>
      </c>
      <c r="Q77" s="32">
        <v>81</v>
      </c>
      <c r="R77" s="32">
        <v>297</v>
      </c>
      <c r="S77" s="32">
        <v>31</v>
      </c>
      <c r="T77" s="32">
        <v>6744</v>
      </c>
      <c r="U77" s="32">
        <v>480</v>
      </c>
      <c r="V77" s="32">
        <v>397</v>
      </c>
      <c r="W77" s="32">
        <v>61</v>
      </c>
    </row>
    <row r="78" spans="1:23" ht="6" customHeight="1">
      <c r="A78" s="50"/>
      <c r="B78" s="51"/>
      <c r="C78" s="51"/>
      <c r="D78" s="30"/>
      <c r="E78" s="31"/>
      <c r="F78" s="31"/>
      <c r="G78" s="31"/>
      <c r="H78" s="31"/>
      <c r="I78" s="31"/>
      <c r="J78" s="31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s="48" customFormat="1" ht="13.5" customHeight="1">
      <c r="A79" s="57"/>
      <c r="B79" s="44" t="s">
        <v>147</v>
      </c>
      <c r="C79" s="45"/>
      <c r="D79" s="30">
        <v>238</v>
      </c>
      <c r="E79" s="31">
        <v>2</v>
      </c>
      <c r="F79" s="31">
        <v>396</v>
      </c>
      <c r="G79" s="31">
        <v>48</v>
      </c>
      <c r="H79" s="31">
        <v>149</v>
      </c>
      <c r="I79" s="31">
        <v>27</v>
      </c>
      <c r="J79" s="31">
        <v>298</v>
      </c>
      <c r="K79" s="32">
        <v>54</v>
      </c>
      <c r="L79" s="32">
        <v>198</v>
      </c>
      <c r="M79" s="32">
        <v>36</v>
      </c>
      <c r="N79" s="32">
        <v>674</v>
      </c>
      <c r="O79" s="32">
        <v>136</v>
      </c>
      <c r="P79" s="32">
        <v>198</v>
      </c>
      <c r="Q79" s="32">
        <v>26</v>
      </c>
      <c r="R79" s="32">
        <v>49</v>
      </c>
      <c r="S79" s="32">
        <v>7</v>
      </c>
      <c r="T79" s="32">
        <v>1785</v>
      </c>
      <c r="U79" s="32">
        <v>270</v>
      </c>
      <c r="V79" s="32">
        <v>198</v>
      </c>
      <c r="W79" s="32">
        <v>30</v>
      </c>
    </row>
    <row r="80" spans="1:23" ht="13.5" customHeight="1">
      <c r="A80" s="50"/>
      <c r="B80" s="44" t="s">
        <v>148</v>
      </c>
      <c r="C80" s="45"/>
      <c r="D80" s="30">
        <v>664</v>
      </c>
      <c r="E80" s="31">
        <v>4</v>
      </c>
      <c r="F80" s="31">
        <v>179</v>
      </c>
      <c r="G80" s="31">
        <v>22</v>
      </c>
      <c r="H80" s="31">
        <v>19</v>
      </c>
      <c r="I80" s="31">
        <v>3</v>
      </c>
      <c r="J80" s="31">
        <v>119</v>
      </c>
      <c r="K80" s="31">
        <v>18</v>
      </c>
      <c r="L80" s="31">
        <v>1587</v>
      </c>
      <c r="M80" s="31">
        <v>280</v>
      </c>
      <c r="N80" s="31">
        <v>1537</v>
      </c>
      <c r="O80" s="68">
        <v>279</v>
      </c>
      <c r="P80" s="31">
        <v>1938</v>
      </c>
      <c r="Q80" s="31">
        <v>235</v>
      </c>
      <c r="R80" s="31">
        <v>198</v>
      </c>
      <c r="S80" s="31">
        <v>24</v>
      </c>
      <c r="T80" s="31">
        <v>407</v>
      </c>
      <c r="U80" s="31">
        <v>45</v>
      </c>
      <c r="V80" s="31">
        <v>288</v>
      </c>
      <c r="W80" s="31">
        <v>35</v>
      </c>
    </row>
    <row r="81" spans="1:23" ht="6" customHeight="1">
      <c r="A81" s="50"/>
      <c r="B81" s="51"/>
      <c r="C81" s="51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68"/>
      <c r="P81" s="31"/>
      <c r="Q81" s="31"/>
      <c r="R81" s="31"/>
      <c r="S81" s="31"/>
      <c r="T81" s="31"/>
      <c r="U81" s="31"/>
      <c r="V81" s="31"/>
      <c r="W81" s="31"/>
    </row>
    <row r="82" spans="1:23" ht="13.5" customHeight="1">
      <c r="A82" s="44" t="s">
        <v>68</v>
      </c>
      <c r="B82" s="44"/>
      <c r="C82" s="51"/>
      <c r="D82" s="67">
        <f aca="true" t="shared" si="11" ref="D82:W82">SUM(D84:D86)</f>
        <v>9292</v>
      </c>
      <c r="E82" s="48">
        <f t="shared" si="11"/>
        <v>130</v>
      </c>
      <c r="F82" s="48">
        <f t="shared" si="11"/>
        <v>1766</v>
      </c>
      <c r="G82" s="48">
        <f t="shared" si="11"/>
        <v>105</v>
      </c>
      <c r="H82" s="48">
        <f t="shared" si="11"/>
        <v>1032</v>
      </c>
      <c r="I82" s="48">
        <f t="shared" si="11"/>
        <v>198</v>
      </c>
      <c r="J82" s="48">
        <f t="shared" si="11"/>
        <v>1944</v>
      </c>
      <c r="K82" s="1">
        <f t="shared" si="11"/>
        <v>288</v>
      </c>
      <c r="L82" s="1">
        <f t="shared" si="11"/>
        <v>147</v>
      </c>
      <c r="M82" s="1">
        <f t="shared" si="11"/>
        <v>28</v>
      </c>
      <c r="N82" s="1">
        <f t="shared" si="11"/>
        <v>6674</v>
      </c>
      <c r="O82" s="56">
        <f t="shared" si="11"/>
        <v>725</v>
      </c>
      <c r="P82" s="1">
        <f t="shared" si="11"/>
        <v>1607</v>
      </c>
      <c r="Q82" s="1">
        <f t="shared" si="11"/>
        <v>220</v>
      </c>
      <c r="R82" s="1">
        <f t="shared" si="11"/>
        <v>575</v>
      </c>
      <c r="S82" s="1">
        <f t="shared" si="11"/>
        <v>51</v>
      </c>
      <c r="T82" s="1">
        <f t="shared" si="11"/>
        <v>7289</v>
      </c>
      <c r="U82" s="1">
        <f t="shared" si="11"/>
        <v>1004</v>
      </c>
      <c r="V82" s="1">
        <f t="shared" si="11"/>
        <v>1022</v>
      </c>
      <c r="W82" s="1">
        <f t="shared" si="11"/>
        <v>111</v>
      </c>
    </row>
    <row r="83" spans="1:15" ht="6" customHeight="1">
      <c r="A83" s="50"/>
      <c r="B83" s="51"/>
      <c r="C83" s="51"/>
      <c r="D83" s="67"/>
      <c r="E83" s="48"/>
      <c r="F83" s="48"/>
      <c r="G83" s="48"/>
      <c r="H83" s="48"/>
      <c r="I83" s="48"/>
      <c r="J83" s="48"/>
      <c r="O83" s="56"/>
    </row>
    <row r="84" spans="1:23" ht="13.5" customHeight="1">
      <c r="A84" s="50"/>
      <c r="B84" s="44" t="s">
        <v>149</v>
      </c>
      <c r="C84" s="45"/>
      <c r="D84" s="30">
        <v>2380</v>
      </c>
      <c r="E84" s="31">
        <v>22</v>
      </c>
      <c r="F84" s="31">
        <v>417</v>
      </c>
      <c r="G84" s="31">
        <v>36</v>
      </c>
      <c r="H84" s="31">
        <v>99</v>
      </c>
      <c r="I84" s="31">
        <v>4</v>
      </c>
      <c r="J84" s="31">
        <v>377</v>
      </c>
      <c r="K84" s="32">
        <v>36</v>
      </c>
      <c r="L84" s="32">
        <v>69</v>
      </c>
      <c r="M84" s="32">
        <v>7</v>
      </c>
      <c r="N84" s="32">
        <v>2985</v>
      </c>
      <c r="O84" s="32">
        <v>376</v>
      </c>
      <c r="P84" s="32">
        <v>268</v>
      </c>
      <c r="Q84" s="32">
        <v>22</v>
      </c>
      <c r="R84" s="32">
        <v>79</v>
      </c>
      <c r="S84" s="53">
        <v>5</v>
      </c>
      <c r="T84" s="32">
        <v>962</v>
      </c>
      <c r="U84" s="32">
        <v>81</v>
      </c>
      <c r="V84" s="32">
        <v>397</v>
      </c>
      <c r="W84" s="32">
        <v>30</v>
      </c>
    </row>
    <row r="85" spans="1:23" s="48" customFormat="1" ht="13.5" customHeight="1">
      <c r="A85" s="57"/>
      <c r="B85" s="44" t="s">
        <v>150</v>
      </c>
      <c r="C85" s="45"/>
      <c r="D85" s="30">
        <v>3937</v>
      </c>
      <c r="E85" s="31">
        <v>51</v>
      </c>
      <c r="F85" s="31">
        <v>972</v>
      </c>
      <c r="G85" s="31">
        <v>12</v>
      </c>
      <c r="H85" s="31">
        <v>645</v>
      </c>
      <c r="I85" s="31">
        <v>78</v>
      </c>
      <c r="J85" s="31">
        <v>1289</v>
      </c>
      <c r="K85" s="32">
        <v>210</v>
      </c>
      <c r="L85" s="32">
        <v>49</v>
      </c>
      <c r="M85" s="32">
        <v>9</v>
      </c>
      <c r="N85" s="32">
        <v>2529</v>
      </c>
      <c r="O85" s="32">
        <v>56</v>
      </c>
      <c r="P85" s="32">
        <v>1041</v>
      </c>
      <c r="Q85" s="32">
        <v>153</v>
      </c>
      <c r="R85" s="32">
        <v>248</v>
      </c>
      <c r="S85" s="32">
        <v>21</v>
      </c>
      <c r="T85" s="32">
        <v>5583</v>
      </c>
      <c r="U85" s="32">
        <v>788</v>
      </c>
      <c r="V85" s="32">
        <v>446</v>
      </c>
      <c r="W85" s="32">
        <v>49</v>
      </c>
    </row>
    <row r="86" spans="1:23" ht="13.5" customHeight="1">
      <c r="A86" s="50"/>
      <c r="B86" s="44" t="s">
        <v>151</v>
      </c>
      <c r="C86" s="45"/>
      <c r="D86" s="30">
        <v>2975</v>
      </c>
      <c r="E86" s="31">
        <v>57</v>
      </c>
      <c r="F86" s="31">
        <v>377</v>
      </c>
      <c r="G86" s="31">
        <v>57</v>
      </c>
      <c r="H86" s="31">
        <v>288</v>
      </c>
      <c r="I86" s="31">
        <v>116</v>
      </c>
      <c r="J86" s="31">
        <v>278</v>
      </c>
      <c r="K86" s="31">
        <v>42</v>
      </c>
      <c r="L86" s="31">
        <v>29</v>
      </c>
      <c r="M86" s="59">
        <v>12</v>
      </c>
      <c r="N86" s="31">
        <v>1160</v>
      </c>
      <c r="O86" s="52">
        <v>293</v>
      </c>
      <c r="P86" s="31">
        <v>298</v>
      </c>
      <c r="Q86" s="31">
        <v>45</v>
      </c>
      <c r="R86" s="31">
        <v>248</v>
      </c>
      <c r="S86" s="31">
        <v>25</v>
      </c>
      <c r="T86" s="31">
        <v>744</v>
      </c>
      <c r="U86" s="31">
        <v>135</v>
      </c>
      <c r="V86" s="31">
        <v>179</v>
      </c>
      <c r="W86" s="31">
        <v>32</v>
      </c>
    </row>
    <row r="87" spans="1:23" ht="6" customHeight="1">
      <c r="A87" s="50"/>
      <c r="B87" s="51"/>
      <c r="C87" s="51"/>
      <c r="D87" s="30"/>
      <c r="E87" s="31"/>
      <c r="F87" s="31"/>
      <c r="G87" s="31"/>
      <c r="H87" s="31"/>
      <c r="I87" s="31"/>
      <c r="J87" s="31"/>
      <c r="K87" s="31"/>
      <c r="L87" s="31"/>
      <c r="M87" s="59"/>
      <c r="N87" s="31"/>
      <c r="O87" s="52"/>
      <c r="P87" s="31"/>
      <c r="Q87" s="31"/>
      <c r="R87" s="31"/>
      <c r="S87" s="31"/>
      <c r="T87" s="31"/>
      <c r="U87" s="31"/>
      <c r="V87" s="31"/>
      <c r="W87" s="31"/>
    </row>
    <row r="88" spans="1:23" ht="13.5" customHeight="1">
      <c r="A88" s="44" t="s">
        <v>72</v>
      </c>
      <c r="B88" s="44"/>
      <c r="C88" s="51"/>
      <c r="D88" s="67">
        <f aca="true" t="shared" si="12" ref="D88:W88">SUM(D90:D91)</f>
        <v>8926</v>
      </c>
      <c r="E88" s="48">
        <f t="shared" si="12"/>
        <v>71</v>
      </c>
      <c r="F88" s="48">
        <f t="shared" si="12"/>
        <v>1011</v>
      </c>
      <c r="G88" s="48">
        <f t="shared" si="12"/>
        <v>145</v>
      </c>
      <c r="H88" s="48">
        <f t="shared" si="12"/>
        <v>5187</v>
      </c>
      <c r="I88" s="48">
        <f t="shared" si="12"/>
        <v>2092</v>
      </c>
      <c r="J88" s="48">
        <f t="shared" si="12"/>
        <v>1388</v>
      </c>
      <c r="K88" s="1">
        <f t="shared" si="12"/>
        <v>260</v>
      </c>
      <c r="L88" s="1">
        <f t="shared" si="12"/>
        <v>297</v>
      </c>
      <c r="M88" s="1">
        <f t="shared" si="12"/>
        <v>75</v>
      </c>
      <c r="N88" s="1">
        <f t="shared" si="12"/>
        <v>5306</v>
      </c>
      <c r="O88" s="1">
        <f t="shared" si="12"/>
        <v>1188</v>
      </c>
      <c r="P88" s="1">
        <f t="shared" si="12"/>
        <v>1290</v>
      </c>
      <c r="Q88" s="1">
        <f t="shared" si="12"/>
        <v>163</v>
      </c>
      <c r="R88" s="1">
        <f t="shared" si="12"/>
        <v>794</v>
      </c>
      <c r="S88" s="1">
        <f t="shared" si="12"/>
        <v>99</v>
      </c>
      <c r="T88" s="1">
        <f t="shared" si="12"/>
        <v>3570</v>
      </c>
      <c r="U88" s="1">
        <f t="shared" si="12"/>
        <v>384</v>
      </c>
      <c r="V88" s="1">
        <f t="shared" si="12"/>
        <v>2281</v>
      </c>
      <c r="W88" s="1">
        <f t="shared" si="12"/>
        <v>365</v>
      </c>
    </row>
    <row r="89" spans="1:10" ht="6" customHeight="1">
      <c r="A89" s="50"/>
      <c r="B89" s="51"/>
      <c r="C89" s="51"/>
      <c r="D89" s="67"/>
      <c r="E89" s="48"/>
      <c r="F89" s="48"/>
      <c r="G89" s="47"/>
      <c r="H89" s="48"/>
      <c r="I89" s="48"/>
      <c r="J89" s="48"/>
    </row>
    <row r="90" spans="1:23" s="48" customFormat="1" ht="13.5" customHeight="1">
      <c r="A90" s="57"/>
      <c r="B90" s="44" t="s">
        <v>152</v>
      </c>
      <c r="C90" s="45"/>
      <c r="D90" s="30">
        <v>3868</v>
      </c>
      <c r="E90" s="31">
        <v>30</v>
      </c>
      <c r="F90" s="31">
        <v>565</v>
      </c>
      <c r="G90" s="31">
        <v>68</v>
      </c>
      <c r="H90" s="31">
        <v>4562</v>
      </c>
      <c r="I90" s="31">
        <v>1840</v>
      </c>
      <c r="J90" s="31">
        <v>595</v>
      </c>
      <c r="K90" s="32">
        <v>60</v>
      </c>
      <c r="L90" s="32">
        <v>99</v>
      </c>
      <c r="M90" s="32">
        <v>35</v>
      </c>
      <c r="N90" s="32">
        <v>2975</v>
      </c>
      <c r="O90" s="32">
        <v>600</v>
      </c>
      <c r="P90" s="32">
        <v>645</v>
      </c>
      <c r="Q90" s="32">
        <v>65</v>
      </c>
      <c r="R90" s="32">
        <v>298</v>
      </c>
      <c r="S90" s="32">
        <v>24</v>
      </c>
      <c r="T90" s="32">
        <v>2380</v>
      </c>
      <c r="U90" s="32">
        <v>240</v>
      </c>
      <c r="V90" s="32">
        <v>397</v>
      </c>
      <c r="W90" s="32">
        <v>80</v>
      </c>
    </row>
    <row r="91" spans="1:23" ht="13.5" customHeight="1">
      <c r="A91" s="50"/>
      <c r="B91" s="44" t="s">
        <v>153</v>
      </c>
      <c r="C91" s="45"/>
      <c r="D91" s="30">
        <v>5058</v>
      </c>
      <c r="E91" s="31">
        <v>41</v>
      </c>
      <c r="F91" s="31">
        <v>446</v>
      </c>
      <c r="G91" s="31">
        <v>77</v>
      </c>
      <c r="H91" s="31">
        <v>625</v>
      </c>
      <c r="I91" s="31">
        <v>252</v>
      </c>
      <c r="J91" s="31">
        <v>793</v>
      </c>
      <c r="K91" s="31">
        <v>200</v>
      </c>
      <c r="L91" s="31">
        <v>198</v>
      </c>
      <c r="M91" s="31">
        <v>40</v>
      </c>
      <c r="N91" s="31">
        <v>2331</v>
      </c>
      <c r="O91" s="31">
        <v>588</v>
      </c>
      <c r="P91" s="31">
        <v>645</v>
      </c>
      <c r="Q91" s="31">
        <v>98</v>
      </c>
      <c r="R91" s="31">
        <v>496</v>
      </c>
      <c r="S91" s="31">
        <v>75</v>
      </c>
      <c r="T91" s="31">
        <v>1190</v>
      </c>
      <c r="U91" s="31">
        <v>144</v>
      </c>
      <c r="V91" s="31">
        <v>1884</v>
      </c>
      <c r="W91" s="31">
        <v>285</v>
      </c>
    </row>
    <row r="92" spans="1:23" ht="6" customHeight="1">
      <c r="A92" s="50"/>
      <c r="B92" s="51"/>
      <c r="C92" s="51"/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13.5" customHeight="1">
      <c r="A93" s="44" t="s">
        <v>75</v>
      </c>
      <c r="B93" s="44"/>
      <c r="C93" s="51"/>
      <c r="D93" s="67">
        <f aca="true" t="shared" si="13" ref="D93:V93">SUM(D95:D100)</f>
        <v>7557</v>
      </c>
      <c r="E93" s="48">
        <f t="shared" si="13"/>
        <v>74</v>
      </c>
      <c r="F93" s="48">
        <f t="shared" si="13"/>
        <v>1002</v>
      </c>
      <c r="G93" s="48">
        <f t="shared" si="13"/>
        <v>121</v>
      </c>
      <c r="H93" s="48">
        <f t="shared" si="13"/>
        <v>245</v>
      </c>
      <c r="I93" s="48">
        <f t="shared" si="13"/>
        <v>40</v>
      </c>
      <c r="J93" s="48">
        <f t="shared" si="13"/>
        <v>981</v>
      </c>
      <c r="K93" s="1">
        <f t="shared" si="13"/>
        <v>131</v>
      </c>
      <c r="L93" s="1">
        <f t="shared" si="13"/>
        <v>1219</v>
      </c>
      <c r="M93" s="1">
        <f t="shared" si="13"/>
        <v>311</v>
      </c>
      <c r="N93" s="1">
        <f t="shared" si="13"/>
        <v>4919</v>
      </c>
      <c r="O93" s="1">
        <f t="shared" si="13"/>
        <v>1051</v>
      </c>
      <c r="P93" s="1">
        <f t="shared" si="13"/>
        <v>544</v>
      </c>
      <c r="Q93" s="1">
        <f t="shared" si="13"/>
        <v>76</v>
      </c>
      <c r="R93" s="1">
        <f t="shared" si="13"/>
        <v>295</v>
      </c>
      <c r="S93" s="1">
        <f t="shared" si="13"/>
        <v>34</v>
      </c>
      <c r="T93" s="1">
        <f t="shared" si="13"/>
        <v>3441</v>
      </c>
      <c r="U93" s="1">
        <f t="shared" si="13"/>
        <v>395</v>
      </c>
      <c r="V93" s="1">
        <f t="shared" si="13"/>
        <v>872</v>
      </c>
      <c r="W93" s="1">
        <v>134</v>
      </c>
    </row>
    <row r="94" spans="1:10" ht="6" customHeight="1">
      <c r="A94" s="50"/>
      <c r="B94" s="51"/>
      <c r="C94" s="51"/>
      <c r="D94" s="67"/>
      <c r="E94" s="48"/>
      <c r="F94" s="48"/>
      <c r="G94" s="48"/>
      <c r="H94" s="48"/>
      <c r="I94" s="48"/>
      <c r="J94" s="48"/>
    </row>
    <row r="95" spans="1:23" ht="13.5" customHeight="1">
      <c r="A95" s="50"/>
      <c r="B95" s="44" t="s">
        <v>154</v>
      </c>
      <c r="C95" s="45"/>
      <c r="D95" s="30">
        <v>2390</v>
      </c>
      <c r="E95" s="31">
        <v>18</v>
      </c>
      <c r="F95" s="31">
        <v>39</v>
      </c>
      <c r="G95" s="31">
        <v>4</v>
      </c>
      <c r="H95" s="31">
        <v>99</v>
      </c>
      <c r="I95" s="31">
        <v>15</v>
      </c>
      <c r="J95" s="31">
        <v>49</v>
      </c>
      <c r="K95" s="32">
        <v>5</v>
      </c>
      <c r="L95" s="32">
        <v>0</v>
      </c>
      <c r="M95" s="32">
        <v>0</v>
      </c>
      <c r="N95" s="32">
        <v>2658</v>
      </c>
      <c r="O95" s="32">
        <v>509</v>
      </c>
      <c r="P95" s="32">
        <v>29</v>
      </c>
      <c r="Q95" s="32">
        <v>3</v>
      </c>
      <c r="R95" s="32">
        <v>19</v>
      </c>
      <c r="S95" s="53">
        <v>2</v>
      </c>
      <c r="T95" s="32">
        <v>396</v>
      </c>
      <c r="U95" s="32">
        <v>4</v>
      </c>
      <c r="V95" s="32">
        <v>19</v>
      </c>
      <c r="W95" s="32">
        <v>2</v>
      </c>
    </row>
    <row r="96" spans="1:23" ht="13.5" customHeight="1">
      <c r="A96" s="50"/>
      <c r="B96" s="44" t="s">
        <v>155</v>
      </c>
      <c r="C96" s="45"/>
      <c r="D96" s="30">
        <v>625</v>
      </c>
      <c r="E96" s="31">
        <v>5</v>
      </c>
      <c r="F96" s="31">
        <v>367</v>
      </c>
      <c r="G96" s="31">
        <v>28</v>
      </c>
      <c r="H96" s="31">
        <v>29</v>
      </c>
      <c r="I96" s="31">
        <v>4</v>
      </c>
      <c r="J96" s="31">
        <v>446</v>
      </c>
      <c r="K96" s="32">
        <v>34</v>
      </c>
      <c r="L96" s="32">
        <v>59</v>
      </c>
      <c r="M96" s="32">
        <v>9</v>
      </c>
      <c r="N96" s="32">
        <v>278</v>
      </c>
      <c r="O96" s="32">
        <v>63</v>
      </c>
      <c r="P96" s="32">
        <v>59</v>
      </c>
      <c r="Q96" s="32">
        <v>4</v>
      </c>
      <c r="R96" s="32">
        <v>69</v>
      </c>
      <c r="S96" s="53">
        <v>3</v>
      </c>
      <c r="T96" s="32">
        <v>317</v>
      </c>
      <c r="U96" s="32">
        <v>35</v>
      </c>
      <c r="V96" s="32">
        <v>159</v>
      </c>
      <c r="W96" s="32">
        <v>25</v>
      </c>
    </row>
    <row r="97" spans="1:23" ht="13.5" customHeight="1">
      <c r="A97" s="50"/>
      <c r="B97" s="44" t="s">
        <v>156</v>
      </c>
      <c r="C97" s="45"/>
      <c r="D97" s="30">
        <v>793</v>
      </c>
      <c r="E97" s="31">
        <v>6</v>
      </c>
      <c r="F97" s="31">
        <v>119</v>
      </c>
      <c r="G97" s="31">
        <v>22</v>
      </c>
      <c r="H97" s="31">
        <v>19</v>
      </c>
      <c r="I97" s="31">
        <v>2</v>
      </c>
      <c r="J97" s="31">
        <v>129</v>
      </c>
      <c r="K97" s="32">
        <v>36</v>
      </c>
      <c r="L97" s="32">
        <v>19</v>
      </c>
      <c r="M97" s="32">
        <v>2</v>
      </c>
      <c r="N97" s="32">
        <v>307</v>
      </c>
      <c r="O97" s="32">
        <v>93</v>
      </c>
      <c r="P97" s="32">
        <v>69</v>
      </c>
      <c r="Q97" s="32">
        <v>14</v>
      </c>
      <c r="R97" s="32">
        <v>69</v>
      </c>
      <c r="S97" s="53">
        <v>14</v>
      </c>
      <c r="T97" s="32">
        <v>149</v>
      </c>
      <c r="U97" s="32">
        <v>12</v>
      </c>
      <c r="V97" s="32">
        <v>59</v>
      </c>
      <c r="W97" s="32">
        <v>15</v>
      </c>
    </row>
    <row r="98" spans="1:23" ht="6" customHeight="1">
      <c r="A98" s="50"/>
      <c r="B98" s="51"/>
      <c r="C98" s="51"/>
      <c r="D98" s="30"/>
      <c r="E98" s="31"/>
      <c r="F98" s="31"/>
      <c r="G98" s="31"/>
      <c r="H98" s="31"/>
      <c r="I98" s="31"/>
      <c r="J98" s="31"/>
      <c r="K98" s="32"/>
      <c r="L98" s="32"/>
      <c r="M98" s="32"/>
      <c r="N98" s="32"/>
      <c r="O98" s="32"/>
      <c r="P98" s="32"/>
      <c r="Q98" s="32"/>
      <c r="R98" s="32"/>
      <c r="S98" s="53"/>
      <c r="T98" s="32"/>
      <c r="U98" s="32"/>
      <c r="V98" s="32"/>
      <c r="W98" s="32"/>
    </row>
    <row r="99" spans="1:23" s="48" customFormat="1" ht="13.5" customHeight="1">
      <c r="A99" s="57"/>
      <c r="B99" s="44" t="s">
        <v>79</v>
      </c>
      <c r="C99" s="45"/>
      <c r="D99" s="30">
        <v>1438</v>
      </c>
      <c r="E99" s="31">
        <v>10</v>
      </c>
      <c r="F99" s="31">
        <v>179</v>
      </c>
      <c r="G99" s="31">
        <v>22</v>
      </c>
      <c r="H99" s="52">
        <v>49</v>
      </c>
      <c r="I99" s="52">
        <v>10</v>
      </c>
      <c r="J99" s="31">
        <v>159</v>
      </c>
      <c r="K99" s="32">
        <v>24</v>
      </c>
      <c r="L99" s="32">
        <v>149</v>
      </c>
      <c r="M99" s="32">
        <v>30</v>
      </c>
      <c r="N99" s="32">
        <v>486</v>
      </c>
      <c r="O99" s="32">
        <v>98</v>
      </c>
      <c r="P99" s="32">
        <v>109</v>
      </c>
      <c r="Q99" s="32">
        <v>13</v>
      </c>
      <c r="R99" s="32">
        <v>59</v>
      </c>
      <c r="S99" s="32">
        <v>5</v>
      </c>
      <c r="T99" s="32">
        <v>496</v>
      </c>
      <c r="U99" s="32">
        <v>50</v>
      </c>
      <c r="V99" s="32">
        <v>337</v>
      </c>
      <c r="W99" s="32">
        <v>4</v>
      </c>
    </row>
    <row r="100" spans="1:23" ht="13.5" customHeight="1">
      <c r="A100" s="50"/>
      <c r="B100" s="44" t="s">
        <v>157</v>
      </c>
      <c r="C100" s="45"/>
      <c r="D100" s="30">
        <v>2311</v>
      </c>
      <c r="E100" s="31">
        <v>35</v>
      </c>
      <c r="F100" s="31">
        <v>298</v>
      </c>
      <c r="G100" s="31">
        <v>45</v>
      </c>
      <c r="H100" s="31">
        <v>49</v>
      </c>
      <c r="I100" s="31">
        <v>9</v>
      </c>
      <c r="J100" s="31">
        <v>198</v>
      </c>
      <c r="K100" s="31">
        <v>32</v>
      </c>
      <c r="L100" s="31">
        <v>992</v>
      </c>
      <c r="M100" s="31">
        <v>270</v>
      </c>
      <c r="N100" s="31">
        <v>1190</v>
      </c>
      <c r="O100" s="31">
        <v>288</v>
      </c>
      <c r="P100" s="31">
        <v>278</v>
      </c>
      <c r="Q100" s="31">
        <v>42</v>
      </c>
      <c r="R100" s="31">
        <v>79</v>
      </c>
      <c r="S100" s="31">
        <v>10</v>
      </c>
      <c r="T100" s="31">
        <v>2083</v>
      </c>
      <c r="U100" s="31">
        <v>294</v>
      </c>
      <c r="V100" s="31">
        <v>298</v>
      </c>
      <c r="W100" s="31">
        <v>51</v>
      </c>
    </row>
    <row r="101" spans="1:23" ht="6" customHeight="1">
      <c r="A101" s="50"/>
      <c r="B101" s="51"/>
      <c r="C101" s="51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13.5" customHeight="1">
      <c r="A102" s="44" t="s">
        <v>81</v>
      </c>
      <c r="B102" s="44"/>
      <c r="C102" s="51"/>
      <c r="D102" s="67">
        <f aca="true" t="shared" si="14" ref="D102:W102">SUM(D104:D108)</f>
        <v>5087</v>
      </c>
      <c r="E102" s="48">
        <f t="shared" si="14"/>
        <v>41</v>
      </c>
      <c r="F102" s="48">
        <f t="shared" si="14"/>
        <v>2212</v>
      </c>
      <c r="G102" s="48">
        <f t="shared" si="14"/>
        <v>296</v>
      </c>
      <c r="H102" s="48">
        <f t="shared" si="14"/>
        <v>1359</v>
      </c>
      <c r="I102" s="48">
        <f t="shared" si="14"/>
        <v>208</v>
      </c>
      <c r="J102" s="48">
        <f t="shared" si="14"/>
        <v>1548</v>
      </c>
      <c r="K102" s="1">
        <f t="shared" si="14"/>
        <v>252</v>
      </c>
      <c r="L102" s="1">
        <f t="shared" si="14"/>
        <v>5870</v>
      </c>
      <c r="M102" s="1">
        <f t="shared" si="14"/>
        <v>521</v>
      </c>
      <c r="N102" s="1">
        <f t="shared" si="14"/>
        <v>6317</v>
      </c>
      <c r="O102" s="1">
        <f t="shared" si="14"/>
        <v>1617</v>
      </c>
      <c r="P102" s="1">
        <f t="shared" si="14"/>
        <v>654</v>
      </c>
      <c r="Q102" s="1">
        <f t="shared" si="14"/>
        <v>67</v>
      </c>
      <c r="R102" s="1">
        <f t="shared" si="14"/>
        <v>445</v>
      </c>
      <c r="S102" s="1">
        <f t="shared" si="14"/>
        <v>49</v>
      </c>
      <c r="T102" s="1">
        <f t="shared" si="14"/>
        <v>3660</v>
      </c>
      <c r="U102" s="1">
        <f t="shared" si="14"/>
        <v>342</v>
      </c>
      <c r="V102" s="1">
        <f t="shared" si="14"/>
        <v>2806</v>
      </c>
      <c r="W102" s="1">
        <f t="shared" si="14"/>
        <v>365</v>
      </c>
    </row>
    <row r="103" spans="1:10" ht="6" customHeight="1">
      <c r="A103" s="50"/>
      <c r="B103" s="51"/>
      <c r="C103" s="51"/>
      <c r="D103" s="67"/>
      <c r="E103" s="48"/>
      <c r="F103" s="48"/>
      <c r="G103" s="47"/>
      <c r="H103" s="48"/>
      <c r="I103" s="48"/>
      <c r="J103" s="48"/>
    </row>
    <row r="104" spans="1:23" ht="13.5" customHeight="1">
      <c r="A104" s="50"/>
      <c r="B104" s="44" t="s">
        <v>158</v>
      </c>
      <c r="C104" s="45"/>
      <c r="D104" s="30">
        <v>754</v>
      </c>
      <c r="E104" s="31">
        <v>6</v>
      </c>
      <c r="F104" s="31">
        <v>1230</v>
      </c>
      <c r="G104" s="31">
        <v>149</v>
      </c>
      <c r="H104" s="31">
        <v>278</v>
      </c>
      <c r="I104" s="68">
        <v>22</v>
      </c>
      <c r="J104" s="68">
        <v>179</v>
      </c>
      <c r="K104" s="31">
        <v>13</v>
      </c>
      <c r="L104" s="32">
        <v>3590</v>
      </c>
      <c r="M104" s="32">
        <v>275</v>
      </c>
      <c r="N104" s="32">
        <v>962</v>
      </c>
      <c r="O104" s="32">
        <v>204</v>
      </c>
      <c r="P104" s="32">
        <v>59</v>
      </c>
      <c r="Q104" s="32">
        <v>6</v>
      </c>
      <c r="R104" s="53">
        <v>39</v>
      </c>
      <c r="S104" s="32">
        <v>3</v>
      </c>
      <c r="T104" s="32">
        <v>119</v>
      </c>
      <c r="U104" s="32">
        <v>10</v>
      </c>
      <c r="V104" s="32">
        <v>645</v>
      </c>
      <c r="W104" s="32">
        <v>78</v>
      </c>
    </row>
    <row r="105" spans="1:23" ht="13.5" customHeight="1">
      <c r="A105" s="50"/>
      <c r="B105" s="44" t="s">
        <v>83</v>
      </c>
      <c r="C105" s="45"/>
      <c r="D105" s="30">
        <v>1160</v>
      </c>
      <c r="E105" s="31">
        <v>10</v>
      </c>
      <c r="F105" s="31">
        <v>595</v>
      </c>
      <c r="G105" s="31">
        <v>65</v>
      </c>
      <c r="H105" s="31">
        <v>476</v>
      </c>
      <c r="I105" s="31">
        <v>35</v>
      </c>
      <c r="J105" s="31">
        <v>516</v>
      </c>
      <c r="K105" s="32">
        <v>57</v>
      </c>
      <c r="L105" s="32">
        <v>1983</v>
      </c>
      <c r="M105" s="32">
        <v>200</v>
      </c>
      <c r="N105" s="32">
        <v>2281</v>
      </c>
      <c r="O105" s="32">
        <v>483</v>
      </c>
      <c r="P105" s="32">
        <v>109</v>
      </c>
      <c r="Q105" s="32">
        <v>10</v>
      </c>
      <c r="R105" s="32">
        <v>148</v>
      </c>
      <c r="S105" s="32">
        <v>17</v>
      </c>
      <c r="T105" s="32">
        <v>992</v>
      </c>
      <c r="U105" s="32">
        <v>90</v>
      </c>
      <c r="V105" s="32">
        <v>1388</v>
      </c>
      <c r="W105" s="32">
        <v>193</v>
      </c>
    </row>
    <row r="106" spans="1:23" s="48" customFormat="1" ht="13.5" customHeight="1">
      <c r="A106" s="57"/>
      <c r="B106" s="44" t="s">
        <v>84</v>
      </c>
      <c r="C106" s="45"/>
      <c r="D106" s="30">
        <v>1983</v>
      </c>
      <c r="E106" s="31">
        <v>18</v>
      </c>
      <c r="F106" s="31">
        <v>258</v>
      </c>
      <c r="G106" s="31">
        <v>70</v>
      </c>
      <c r="H106" s="31">
        <v>466</v>
      </c>
      <c r="I106" s="31">
        <v>140</v>
      </c>
      <c r="J106" s="31">
        <v>506</v>
      </c>
      <c r="K106" s="32">
        <v>150</v>
      </c>
      <c r="L106" s="32">
        <v>149</v>
      </c>
      <c r="M106" s="55">
        <v>36</v>
      </c>
      <c r="N106" s="32">
        <v>1587</v>
      </c>
      <c r="O106" s="53">
        <v>795</v>
      </c>
      <c r="P106" s="32">
        <v>119</v>
      </c>
      <c r="Q106" s="32">
        <v>20</v>
      </c>
      <c r="R106" s="32">
        <v>49</v>
      </c>
      <c r="S106" s="32">
        <v>10</v>
      </c>
      <c r="T106" s="32">
        <v>179</v>
      </c>
      <c r="U106" s="32">
        <v>27</v>
      </c>
      <c r="V106" s="32">
        <v>218</v>
      </c>
      <c r="W106" s="32">
        <v>44</v>
      </c>
    </row>
    <row r="107" spans="1:23" s="48" customFormat="1" ht="6" customHeight="1">
      <c r="A107" s="57"/>
      <c r="B107" s="51"/>
      <c r="C107" s="51"/>
      <c r="D107" s="30"/>
      <c r="E107" s="31"/>
      <c r="F107" s="31"/>
      <c r="G107" s="31"/>
      <c r="H107" s="31"/>
      <c r="I107" s="31"/>
      <c r="J107" s="31"/>
      <c r="K107" s="32"/>
      <c r="L107" s="32"/>
      <c r="M107" s="55"/>
      <c r="N107" s="32"/>
      <c r="O107" s="53"/>
      <c r="P107" s="32"/>
      <c r="Q107" s="32"/>
      <c r="R107" s="32"/>
      <c r="S107" s="32"/>
      <c r="T107" s="32"/>
      <c r="U107" s="32"/>
      <c r="V107" s="32"/>
      <c r="W107" s="32"/>
    </row>
    <row r="108" spans="1:23" ht="13.5" customHeight="1">
      <c r="A108" s="50"/>
      <c r="B108" s="44" t="s">
        <v>159</v>
      </c>
      <c r="C108" s="45"/>
      <c r="D108" s="30">
        <v>1190</v>
      </c>
      <c r="E108" s="31">
        <v>7</v>
      </c>
      <c r="F108" s="31">
        <v>129</v>
      </c>
      <c r="G108" s="31">
        <v>12</v>
      </c>
      <c r="H108" s="52">
        <v>139</v>
      </c>
      <c r="I108" s="52">
        <v>11</v>
      </c>
      <c r="J108" s="31">
        <v>347</v>
      </c>
      <c r="K108" s="31">
        <v>32</v>
      </c>
      <c r="L108" s="31">
        <v>148</v>
      </c>
      <c r="M108" s="59">
        <v>10</v>
      </c>
      <c r="N108" s="31">
        <v>1487</v>
      </c>
      <c r="O108" s="52">
        <v>135</v>
      </c>
      <c r="P108" s="31">
        <v>367</v>
      </c>
      <c r="Q108" s="31">
        <v>31</v>
      </c>
      <c r="R108" s="31">
        <v>209</v>
      </c>
      <c r="S108" s="31">
        <v>19</v>
      </c>
      <c r="T108" s="31">
        <v>2370</v>
      </c>
      <c r="U108" s="31">
        <v>215</v>
      </c>
      <c r="V108" s="31">
        <v>555</v>
      </c>
      <c r="W108" s="31">
        <v>50</v>
      </c>
    </row>
    <row r="109" spans="1:23" ht="6" customHeight="1">
      <c r="A109" s="50"/>
      <c r="B109" s="51"/>
      <c r="C109" s="69"/>
      <c r="D109" s="31"/>
      <c r="E109" s="31"/>
      <c r="F109" s="31"/>
      <c r="G109" s="31"/>
      <c r="H109" s="52"/>
      <c r="I109" s="52"/>
      <c r="J109" s="31"/>
      <c r="K109" s="31"/>
      <c r="L109" s="31"/>
      <c r="M109" s="59"/>
      <c r="N109" s="31"/>
      <c r="O109" s="52"/>
      <c r="P109" s="31"/>
      <c r="Q109" s="31"/>
      <c r="R109" s="31"/>
      <c r="S109" s="31"/>
      <c r="T109" s="31"/>
      <c r="U109" s="31"/>
      <c r="V109" s="31"/>
      <c r="W109" s="31"/>
    </row>
    <row r="110" spans="1:23" ht="13.5" customHeight="1">
      <c r="A110" s="44" t="s">
        <v>160</v>
      </c>
      <c r="B110" s="44"/>
      <c r="C110" s="69"/>
      <c r="D110" s="48">
        <f>SUM(D112:D118)</f>
        <v>8628</v>
      </c>
      <c r="E110" s="48">
        <f>SUM(E112:E118)</f>
        <v>70</v>
      </c>
      <c r="F110" s="48">
        <f aca="true" t="shared" si="15" ref="F110:W110">SUM(F112:F118)</f>
        <v>2082</v>
      </c>
      <c r="G110" s="48">
        <f t="shared" si="15"/>
        <v>276</v>
      </c>
      <c r="H110" s="48">
        <f t="shared" si="15"/>
        <v>1277</v>
      </c>
      <c r="I110" s="48">
        <f t="shared" si="15"/>
        <v>147</v>
      </c>
      <c r="J110" s="48">
        <f t="shared" si="15"/>
        <v>1526</v>
      </c>
      <c r="K110" s="48">
        <f t="shared" si="15"/>
        <v>181</v>
      </c>
      <c r="L110" s="48">
        <f t="shared" si="15"/>
        <v>15135</v>
      </c>
      <c r="M110" s="48">
        <f t="shared" si="15"/>
        <v>2344</v>
      </c>
      <c r="N110" s="48">
        <f t="shared" si="15"/>
        <v>18109</v>
      </c>
      <c r="O110" s="48">
        <f t="shared" si="15"/>
        <v>3909</v>
      </c>
      <c r="P110" s="48">
        <f t="shared" si="15"/>
        <v>2133</v>
      </c>
      <c r="Q110" s="48">
        <f t="shared" si="15"/>
        <v>303</v>
      </c>
      <c r="R110" s="48">
        <f t="shared" si="15"/>
        <v>1247</v>
      </c>
      <c r="S110" s="48">
        <f t="shared" si="15"/>
        <v>144</v>
      </c>
      <c r="T110" s="48">
        <f t="shared" si="15"/>
        <v>3303</v>
      </c>
      <c r="U110" s="48">
        <f t="shared" si="15"/>
        <v>406</v>
      </c>
      <c r="V110" s="48">
        <f t="shared" si="15"/>
        <v>2578</v>
      </c>
      <c r="W110" s="48">
        <f t="shared" si="15"/>
        <v>476</v>
      </c>
    </row>
    <row r="111" spans="1:10" ht="6" customHeight="1">
      <c r="A111" s="50"/>
      <c r="B111" s="51"/>
      <c r="C111" s="69"/>
      <c r="D111" s="48"/>
      <c r="E111" s="48"/>
      <c r="F111" s="48"/>
      <c r="G111" s="48"/>
      <c r="H111" s="48"/>
      <c r="I111" s="48"/>
      <c r="J111" s="48"/>
    </row>
    <row r="112" spans="1:23" ht="13.5" customHeight="1">
      <c r="A112" s="50"/>
      <c r="B112" s="44" t="s">
        <v>161</v>
      </c>
      <c r="C112" s="45"/>
      <c r="D112" s="30">
        <v>1924</v>
      </c>
      <c r="E112" s="31">
        <v>16</v>
      </c>
      <c r="F112" s="31">
        <v>208</v>
      </c>
      <c r="G112" s="31">
        <v>42</v>
      </c>
      <c r="H112" s="31">
        <v>9</v>
      </c>
      <c r="I112" s="31">
        <v>3</v>
      </c>
      <c r="J112" s="31">
        <v>49</v>
      </c>
      <c r="K112" s="32">
        <v>13</v>
      </c>
      <c r="L112" s="32">
        <v>79</v>
      </c>
      <c r="M112" s="32">
        <v>24</v>
      </c>
      <c r="N112" s="32">
        <v>1111</v>
      </c>
      <c r="O112" s="32">
        <v>392</v>
      </c>
      <c r="P112" s="32">
        <v>89</v>
      </c>
      <c r="Q112" s="32">
        <v>18</v>
      </c>
      <c r="R112" s="32">
        <v>69</v>
      </c>
      <c r="S112" s="32">
        <v>14</v>
      </c>
      <c r="T112" s="32">
        <v>109</v>
      </c>
      <c r="U112" s="32">
        <v>28</v>
      </c>
      <c r="V112" s="32">
        <v>387</v>
      </c>
      <c r="W112" s="32">
        <v>117</v>
      </c>
    </row>
    <row r="113" spans="1:23" ht="13.5" customHeight="1">
      <c r="A113" s="50"/>
      <c r="B113" s="44" t="s">
        <v>162</v>
      </c>
      <c r="C113" s="45"/>
      <c r="D113" s="30">
        <v>2916</v>
      </c>
      <c r="E113" s="31">
        <v>27</v>
      </c>
      <c r="F113" s="31">
        <v>744</v>
      </c>
      <c r="G113" s="31">
        <v>75</v>
      </c>
      <c r="H113" s="31">
        <v>99</v>
      </c>
      <c r="I113" s="31">
        <v>5</v>
      </c>
      <c r="J113" s="31">
        <v>327</v>
      </c>
      <c r="K113" s="31">
        <v>25</v>
      </c>
      <c r="L113" s="31">
        <v>2430</v>
      </c>
      <c r="M113" s="31">
        <v>392</v>
      </c>
      <c r="N113" s="31">
        <v>2856</v>
      </c>
      <c r="O113" s="31">
        <v>749</v>
      </c>
      <c r="P113" s="31">
        <v>595</v>
      </c>
      <c r="Q113" s="31">
        <v>90</v>
      </c>
      <c r="R113" s="31">
        <v>188</v>
      </c>
      <c r="S113" s="31">
        <v>25</v>
      </c>
      <c r="T113" s="31">
        <v>942</v>
      </c>
      <c r="U113" s="31">
        <v>100</v>
      </c>
      <c r="V113" s="31">
        <v>367</v>
      </c>
      <c r="W113" s="31">
        <v>85</v>
      </c>
    </row>
    <row r="114" spans="1:23" s="48" customFormat="1" ht="13.5" customHeight="1">
      <c r="A114" s="57"/>
      <c r="B114" s="44" t="s">
        <v>163</v>
      </c>
      <c r="C114" s="45"/>
      <c r="D114" s="30">
        <v>853</v>
      </c>
      <c r="E114" s="31">
        <v>5</v>
      </c>
      <c r="F114" s="31">
        <v>198</v>
      </c>
      <c r="G114" s="31">
        <v>24</v>
      </c>
      <c r="H114" s="31">
        <v>39</v>
      </c>
      <c r="I114" s="31">
        <v>6</v>
      </c>
      <c r="J114" s="31">
        <v>119</v>
      </c>
      <c r="K114" s="31">
        <v>17</v>
      </c>
      <c r="L114" s="31">
        <v>1855</v>
      </c>
      <c r="M114" s="31">
        <v>374</v>
      </c>
      <c r="N114" s="31">
        <v>1031</v>
      </c>
      <c r="O114" s="31">
        <v>260</v>
      </c>
      <c r="P114" s="31">
        <v>298</v>
      </c>
      <c r="Q114" s="31">
        <v>45</v>
      </c>
      <c r="R114" s="31">
        <v>99</v>
      </c>
      <c r="S114" s="31">
        <v>12</v>
      </c>
      <c r="T114" s="31">
        <v>496</v>
      </c>
      <c r="U114" s="31">
        <v>60</v>
      </c>
      <c r="V114" s="31">
        <v>218</v>
      </c>
      <c r="W114" s="31">
        <v>33</v>
      </c>
    </row>
    <row r="115" spans="1:23" ht="6" customHeight="1">
      <c r="A115" s="50"/>
      <c r="B115" s="51"/>
      <c r="C115" s="51"/>
      <c r="D115" s="30"/>
      <c r="E115" s="31"/>
      <c r="F115" s="31"/>
      <c r="G115" s="31"/>
      <c r="H115" s="31"/>
      <c r="I115" s="31"/>
      <c r="J115" s="31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3.5" customHeight="1">
      <c r="A116" s="50"/>
      <c r="B116" s="70" t="s">
        <v>164</v>
      </c>
      <c r="C116" s="71"/>
      <c r="D116" s="67">
        <v>1745</v>
      </c>
      <c r="E116" s="48">
        <v>12</v>
      </c>
      <c r="F116" s="48">
        <v>516</v>
      </c>
      <c r="G116" s="48">
        <v>81</v>
      </c>
      <c r="H116" s="48">
        <v>476</v>
      </c>
      <c r="I116" s="48">
        <v>65</v>
      </c>
      <c r="J116" s="48">
        <v>486</v>
      </c>
      <c r="K116" s="1">
        <v>64</v>
      </c>
      <c r="L116" s="1">
        <v>5752</v>
      </c>
      <c r="M116" s="1">
        <v>551</v>
      </c>
      <c r="N116" s="1">
        <v>8182</v>
      </c>
      <c r="O116" s="1">
        <v>1609</v>
      </c>
      <c r="P116" s="1">
        <v>595</v>
      </c>
      <c r="Q116" s="1">
        <v>82</v>
      </c>
      <c r="R116" s="1">
        <v>446</v>
      </c>
      <c r="S116" s="1">
        <v>50</v>
      </c>
      <c r="T116" s="1">
        <v>893</v>
      </c>
      <c r="U116" s="1">
        <v>122</v>
      </c>
      <c r="V116" s="1">
        <v>783</v>
      </c>
      <c r="W116" s="1">
        <v>126</v>
      </c>
    </row>
    <row r="117" spans="1:23" ht="13.5" customHeight="1">
      <c r="A117" s="50"/>
      <c r="B117" s="70" t="s">
        <v>165</v>
      </c>
      <c r="C117" s="71"/>
      <c r="D117" s="67">
        <v>347</v>
      </c>
      <c r="E117" s="48">
        <v>3</v>
      </c>
      <c r="F117" s="48">
        <v>327</v>
      </c>
      <c r="G117" s="48">
        <v>40</v>
      </c>
      <c r="H117" s="48">
        <v>595</v>
      </c>
      <c r="I117" s="48">
        <v>60</v>
      </c>
      <c r="J117" s="48">
        <v>486</v>
      </c>
      <c r="K117" s="1">
        <v>54</v>
      </c>
      <c r="L117" s="1">
        <v>2341</v>
      </c>
      <c r="M117" s="1">
        <v>598</v>
      </c>
      <c r="N117" s="1">
        <v>3134</v>
      </c>
      <c r="O117" s="1">
        <v>537</v>
      </c>
      <c r="P117" s="1">
        <v>159</v>
      </c>
      <c r="Q117" s="1">
        <v>16</v>
      </c>
      <c r="R117" s="1">
        <v>247</v>
      </c>
      <c r="S117" s="1">
        <v>24</v>
      </c>
      <c r="T117" s="1">
        <v>268</v>
      </c>
      <c r="U117" s="1">
        <v>30</v>
      </c>
      <c r="V117" s="1">
        <v>426</v>
      </c>
      <c r="W117" s="1">
        <v>54</v>
      </c>
    </row>
    <row r="118" spans="1:23" ht="13.5" customHeight="1">
      <c r="A118" s="50"/>
      <c r="B118" s="70" t="s">
        <v>166</v>
      </c>
      <c r="C118" s="71"/>
      <c r="D118" s="67">
        <v>843</v>
      </c>
      <c r="E118" s="1">
        <v>7</v>
      </c>
      <c r="F118" s="1">
        <v>89</v>
      </c>
      <c r="G118" s="48">
        <v>14</v>
      </c>
      <c r="H118" s="48">
        <v>59</v>
      </c>
      <c r="I118" s="48">
        <v>8</v>
      </c>
      <c r="J118" s="48">
        <v>59</v>
      </c>
      <c r="K118" s="1">
        <v>8</v>
      </c>
      <c r="L118" s="1">
        <v>2678</v>
      </c>
      <c r="M118" s="1">
        <v>405</v>
      </c>
      <c r="N118" s="1">
        <v>1795</v>
      </c>
      <c r="O118" s="1">
        <v>362</v>
      </c>
      <c r="P118" s="1">
        <v>397</v>
      </c>
      <c r="Q118" s="1">
        <v>52</v>
      </c>
      <c r="R118" s="1">
        <v>198</v>
      </c>
      <c r="S118" s="1">
        <v>19</v>
      </c>
      <c r="T118" s="1">
        <v>595</v>
      </c>
      <c r="U118" s="1">
        <v>66</v>
      </c>
      <c r="V118" s="1">
        <v>397</v>
      </c>
      <c r="W118" s="1">
        <v>61</v>
      </c>
    </row>
    <row r="119" spans="1:23" ht="6" customHeight="1">
      <c r="A119" s="22"/>
      <c r="B119" s="22"/>
      <c r="C119" s="22"/>
      <c r="D119" s="72"/>
      <c r="E119" s="22"/>
      <c r="F119" s="22"/>
      <c r="G119" s="73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2:10" ht="12" customHeight="1">
      <c r="B120" s="48"/>
      <c r="C120" s="48"/>
      <c r="G120" s="48"/>
      <c r="H120" s="48"/>
      <c r="I120" s="48"/>
      <c r="J120" s="48"/>
    </row>
    <row r="121" spans="2:10" ht="12" customHeight="1">
      <c r="B121" s="48"/>
      <c r="C121" s="48"/>
      <c r="G121" s="48"/>
      <c r="H121" s="48"/>
      <c r="I121" s="48"/>
      <c r="J121" s="48"/>
    </row>
    <row r="122" spans="2:10" ht="12" customHeight="1">
      <c r="B122" s="48"/>
      <c r="C122" s="48"/>
      <c r="G122" s="48"/>
      <c r="H122" s="48"/>
      <c r="I122" s="48"/>
      <c r="J122" s="48"/>
    </row>
    <row r="123" spans="2:10" ht="12" customHeight="1">
      <c r="B123" s="48"/>
      <c r="C123" s="48"/>
      <c r="G123" s="48"/>
      <c r="H123" s="48"/>
      <c r="I123" s="48"/>
      <c r="J123" s="48"/>
    </row>
    <row r="124" spans="2:10" ht="12" customHeight="1">
      <c r="B124" s="48"/>
      <c r="C124" s="48"/>
      <c r="G124" s="48"/>
      <c r="H124" s="48"/>
      <c r="I124" s="48"/>
      <c r="J124" s="48"/>
    </row>
    <row r="125" spans="2:10" ht="12" customHeight="1">
      <c r="B125" s="48"/>
      <c r="C125" s="48"/>
      <c r="G125" s="48"/>
      <c r="H125" s="48"/>
      <c r="I125" s="48"/>
      <c r="J125" s="48"/>
    </row>
    <row r="126" spans="2:10" ht="12" customHeight="1">
      <c r="B126" s="48"/>
      <c r="C126" s="48"/>
      <c r="G126" s="48"/>
      <c r="H126" s="48"/>
      <c r="I126" s="48"/>
      <c r="J126" s="48"/>
    </row>
    <row r="127" spans="2:10" ht="12" customHeight="1">
      <c r="B127" s="48"/>
      <c r="C127" s="48"/>
      <c r="G127" s="48"/>
      <c r="H127" s="48"/>
      <c r="I127" s="48"/>
      <c r="J127" s="48"/>
    </row>
    <row r="128" spans="2:10" ht="12" customHeight="1">
      <c r="B128" s="48"/>
      <c r="C128" s="48"/>
      <c r="G128" s="48"/>
      <c r="H128" s="48"/>
      <c r="I128" s="48"/>
      <c r="J128" s="48"/>
    </row>
    <row r="129" spans="2:10" ht="12" customHeight="1">
      <c r="B129" s="48"/>
      <c r="C129" s="48"/>
      <c r="G129" s="48"/>
      <c r="H129" s="48"/>
      <c r="I129" s="48"/>
      <c r="J129" s="48"/>
    </row>
    <row r="130" spans="2:10" ht="12" customHeight="1">
      <c r="B130" s="48"/>
      <c r="C130" s="48"/>
      <c r="G130" s="48"/>
      <c r="H130" s="48"/>
      <c r="I130" s="48"/>
      <c r="J130" s="48"/>
    </row>
    <row r="131" spans="2:10" ht="12" customHeight="1">
      <c r="B131" s="48"/>
      <c r="C131" s="48"/>
      <c r="G131" s="48"/>
      <c r="H131" s="48"/>
      <c r="I131" s="48"/>
      <c r="J131" s="48"/>
    </row>
    <row r="132" spans="2:10" ht="12" customHeight="1">
      <c r="B132" s="48"/>
      <c r="C132" s="48"/>
      <c r="G132" s="48"/>
      <c r="H132" s="48"/>
      <c r="I132" s="48"/>
      <c r="J132" s="48"/>
    </row>
    <row r="133" spans="2:10" ht="12" customHeight="1">
      <c r="B133" s="48"/>
      <c r="C133" s="48"/>
      <c r="G133" s="48"/>
      <c r="H133" s="48"/>
      <c r="I133" s="48"/>
      <c r="J133" s="48"/>
    </row>
    <row r="134" spans="2:10" ht="12" customHeight="1">
      <c r="B134" s="48"/>
      <c r="C134" s="48"/>
      <c r="G134" s="48"/>
      <c r="H134" s="48"/>
      <c r="I134" s="48"/>
      <c r="J134" s="48"/>
    </row>
    <row r="135" spans="2:10" ht="12" customHeight="1">
      <c r="B135" s="48"/>
      <c r="C135" s="48"/>
      <c r="G135" s="48"/>
      <c r="H135" s="48"/>
      <c r="I135" s="48"/>
      <c r="J135" s="48"/>
    </row>
    <row r="136" spans="2:10" ht="12" customHeight="1">
      <c r="B136" s="48"/>
      <c r="C136" s="48"/>
      <c r="G136" s="48"/>
      <c r="H136" s="48"/>
      <c r="I136" s="48"/>
      <c r="J136" s="48"/>
    </row>
    <row r="137" spans="2:10" ht="12" customHeight="1">
      <c r="B137" s="48"/>
      <c r="C137" s="48"/>
      <c r="G137" s="48"/>
      <c r="H137" s="48"/>
      <c r="I137" s="48"/>
      <c r="J137" s="48"/>
    </row>
    <row r="138" spans="2:10" ht="12" customHeight="1">
      <c r="B138" s="48"/>
      <c r="C138" s="48"/>
      <c r="G138" s="48"/>
      <c r="H138" s="48"/>
      <c r="I138" s="48"/>
      <c r="J138" s="48"/>
    </row>
    <row r="139" spans="2:10" ht="12" customHeight="1">
      <c r="B139" s="48"/>
      <c r="C139" s="48"/>
      <c r="G139" s="48"/>
      <c r="H139" s="48"/>
      <c r="I139" s="48"/>
      <c r="J139" s="48"/>
    </row>
    <row r="140" spans="2:10" ht="12" customHeight="1">
      <c r="B140" s="48"/>
      <c r="C140" s="48"/>
      <c r="G140" s="48"/>
      <c r="H140" s="48"/>
      <c r="I140" s="48"/>
      <c r="J140" s="48"/>
    </row>
    <row r="141" spans="2:10" ht="12" customHeight="1">
      <c r="B141" s="48"/>
      <c r="C141" s="48"/>
      <c r="G141" s="48"/>
      <c r="H141" s="48"/>
      <c r="I141" s="48"/>
      <c r="J141" s="48"/>
    </row>
    <row r="142" spans="2:10" ht="12" customHeight="1">
      <c r="B142" s="48"/>
      <c r="C142" s="48"/>
      <c r="G142" s="48"/>
      <c r="H142" s="48"/>
      <c r="I142" s="48"/>
      <c r="J142" s="48"/>
    </row>
    <row r="143" spans="2:10" ht="12" customHeight="1">
      <c r="B143" s="48"/>
      <c r="C143" s="48"/>
      <c r="G143" s="48"/>
      <c r="H143" s="48"/>
      <c r="I143" s="48"/>
      <c r="J143" s="48"/>
    </row>
    <row r="144" spans="2:10" ht="12" customHeight="1">
      <c r="B144" s="48"/>
      <c r="C144" s="48"/>
      <c r="G144" s="48"/>
      <c r="H144" s="48"/>
      <c r="I144" s="48"/>
      <c r="J144" s="48"/>
    </row>
    <row r="145" spans="2:10" ht="12" customHeight="1">
      <c r="B145" s="48"/>
      <c r="C145" s="48"/>
      <c r="G145" s="48"/>
      <c r="H145" s="48"/>
      <c r="I145" s="48"/>
      <c r="J145" s="48"/>
    </row>
    <row r="146" spans="2:10" ht="12" customHeight="1">
      <c r="B146" s="48"/>
      <c r="C146" s="48"/>
      <c r="G146" s="48"/>
      <c r="H146" s="48"/>
      <c r="I146" s="48"/>
      <c r="J146" s="48"/>
    </row>
    <row r="147" spans="2:10" ht="12" customHeight="1">
      <c r="B147" s="48"/>
      <c r="C147" s="48"/>
      <c r="G147" s="48"/>
      <c r="H147" s="48"/>
      <c r="I147" s="48"/>
      <c r="J147" s="48"/>
    </row>
    <row r="148" spans="2:10" ht="12" customHeight="1">
      <c r="B148" s="48"/>
      <c r="C148" s="48"/>
      <c r="G148" s="48"/>
      <c r="H148" s="48"/>
      <c r="I148" s="48"/>
      <c r="J148" s="48"/>
    </row>
    <row r="149" spans="2:10" ht="12" customHeight="1">
      <c r="B149" s="48"/>
      <c r="C149" s="48"/>
      <c r="G149" s="48"/>
      <c r="H149" s="48"/>
      <c r="I149" s="48"/>
      <c r="J149" s="48"/>
    </row>
    <row r="150" spans="2:10" ht="12" customHeight="1">
      <c r="B150" s="48"/>
      <c r="C150" s="48"/>
      <c r="G150" s="48"/>
      <c r="H150" s="48"/>
      <c r="I150" s="48"/>
      <c r="J150" s="48"/>
    </row>
    <row r="151" spans="2:10" ht="12" customHeight="1">
      <c r="B151" s="48"/>
      <c r="C151" s="48"/>
      <c r="G151" s="48"/>
      <c r="H151" s="48"/>
      <c r="I151" s="48"/>
      <c r="J151" s="48"/>
    </row>
    <row r="152" spans="2:10" ht="12" customHeight="1">
      <c r="B152" s="48"/>
      <c r="C152" s="48"/>
      <c r="G152" s="48"/>
      <c r="H152" s="48"/>
      <c r="I152" s="48"/>
      <c r="J152" s="48"/>
    </row>
    <row r="153" spans="2:10" ht="12" customHeight="1">
      <c r="B153" s="48"/>
      <c r="C153" s="48"/>
      <c r="G153" s="48"/>
      <c r="H153" s="48"/>
      <c r="I153" s="48"/>
      <c r="J153" s="48"/>
    </row>
    <row r="154" spans="2:10" ht="12" customHeight="1">
      <c r="B154" s="48"/>
      <c r="C154" s="48"/>
      <c r="G154" s="48"/>
      <c r="H154" s="48"/>
      <c r="I154" s="48"/>
      <c r="J154" s="48"/>
    </row>
    <row r="155" spans="2:10" ht="12" customHeight="1">
      <c r="B155" s="48"/>
      <c r="C155" s="48"/>
      <c r="G155" s="48"/>
      <c r="H155" s="48"/>
      <c r="I155" s="48"/>
      <c r="J155" s="48"/>
    </row>
    <row r="156" spans="2:10" ht="12" customHeight="1">
      <c r="B156" s="48"/>
      <c r="C156" s="48"/>
      <c r="G156" s="48"/>
      <c r="H156" s="48"/>
      <c r="I156" s="48"/>
      <c r="J156" s="48"/>
    </row>
    <row r="157" spans="2:10" ht="12" customHeight="1">
      <c r="B157" s="48"/>
      <c r="C157" s="48"/>
      <c r="G157" s="48"/>
      <c r="H157" s="48"/>
      <c r="I157" s="48"/>
      <c r="J157" s="48"/>
    </row>
    <row r="158" spans="2:10" ht="12" customHeight="1">
      <c r="B158" s="48"/>
      <c r="C158" s="48"/>
      <c r="G158" s="48"/>
      <c r="H158" s="48"/>
      <c r="I158" s="48"/>
      <c r="J158" s="48"/>
    </row>
    <row r="159" spans="2:10" ht="12" customHeight="1">
      <c r="B159" s="48"/>
      <c r="C159" s="48"/>
      <c r="G159" s="48"/>
      <c r="H159" s="48"/>
      <c r="I159" s="48"/>
      <c r="J159" s="48"/>
    </row>
    <row r="160" spans="2:10" ht="12" customHeight="1">
      <c r="B160" s="48"/>
      <c r="C160" s="48"/>
      <c r="G160" s="48"/>
      <c r="H160" s="48"/>
      <c r="I160" s="48"/>
      <c r="J160" s="48"/>
    </row>
    <row r="161" spans="2:10" ht="12" customHeight="1">
      <c r="B161" s="48"/>
      <c r="C161" s="48"/>
      <c r="G161" s="48"/>
      <c r="H161" s="48"/>
      <c r="I161" s="48"/>
      <c r="J161" s="48"/>
    </row>
    <row r="162" spans="2:10" ht="12" customHeight="1">
      <c r="B162" s="48"/>
      <c r="C162" s="48"/>
      <c r="G162" s="48"/>
      <c r="H162" s="48"/>
      <c r="I162" s="48"/>
      <c r="J162" s="48"/>
    </row>
    <row r="163" spans="2:10" ht="12" customHeight="1">
      <c r="B163" s="48"/>
      <c r="C163" s="48"/>
      <c r="G163" s="48"/>
      <c r="H163" s="48"/>
      <c r="I163" s="48"/>
      <c r="J163" s="48"/>
    </row>
    <row r="164" spans="2:10" ht="12" customHeight="1">
      <c r="B164" s="48"/>
      <c r="C164" s="48"/>
      <c r="G164" s="48"/>
      <c r="H164" s="48"/>
      <c r="I164" s="48"/>
      <c r="J164" s="48"/>
    </row>
    <row r="165" spans="2:10" ht="12" customHeight="1">
      <c r="B165" s="48"/>
      <c r="C165" s="48"/>
      <c r="G165" s="48"/>
      <c r="H165" s="48"/>
      <c r="I165" s="48"/>
      <c r="J165" s="48"/>
    </row>
    <row r="166" spans="2:10" ht="12" customHeight="1">
      <c r="B166" s="48"/>
      <c r="C166" s="48"/>
      <c r="G166" s="48"/>
      <c r="H166" s="48"/>
      <c r="I166" s="48"/>
      <c r="J166" s="48"/>
    </row>
    <row r="167" spans="2:10" ht="12" customHeight="1">
      <c r="B167" s="48"/>
      <c r="C167" s="48"/>
      <c r="G167" s="48"/>
      <c r="H167" s="48"/>
      <c r="I167" s="48"/>
      <c r="J167" s="48"/>
    </row>
    <row r="168" spans="2:3" ht="12" customHeight="1">
      <c r="B168" s="48"/>
      <c r="C168" s="48"/>
    </row>
    <row r="169" spans="2:3" ht="12" customHeight="1">
      <c r="B169" s="48"/>
      <c r="C169" s="48"/>
    </row>
    <row r="170" spans="2:3" ht="12" customHeight="1">
      <c r="B170" s="48"/>
      <c r="C170" s="48"/>
    </row>
    <row r="171" spans="2:3" ht="12" customHeight="1">
      <c r="B171" s="48"/>
      <c r="C171" s="48"/>
    </row>
    <row r="172" spans="2:3" ht="12" customHeight="1">
      <c r="B172" s="48"/>
      <c r="C172" s="48"/>
    </row>
    <row r="173" spans="2:3" ht="12" customHeight="1">
      <c r="B173" s="48"/>
      <c r="C173" s="48"/>
    </row>
    <row r="174" spans="2:3" ht="12" customHeight="1">
      <c r="B174" s="48"/>
      <c r="C174" s="48"/>
    </row>
    <row r="175" spans="2:3" ht="12" customHeight="1">
      <c r="B175" s="48"/>
      <c r="C175" s="48"/>
    </row>
    <row r="176" spans="2:3" ht="12" customHeight="1">
      <c r="B176" s="48"/>
      <c r="C176" s="48"/>
    </row>
    <row r="177" spans="2:3" ht="12" customHeight="1">
      <c r="B177" s="48"/>
      <c r="C177" s="48"/>
    </row>
    <row r="178" spans="2:3" ht="12" customHeight="1">
      <c r="B178" s="48"/>
      <c r="C178" s="48"/>
    </row>
    <row r="179" spans="2:3" ht="12" customHeight="1">
      <c r="B179" s="48"/>
      <c r="C179" s="48"/>
    </row>
    <row r="180" spans="2:3" ht="12" customHeight="1">
      <c r="B180" s="48"/>
      <c r="C180" s="48"/>
    </row>
  </sheetData>
  <sheetProtection/>
  <mergeCells count="97">
    <mergeCell ref="B116:C116"/>
    <mergeCell ref="B117:C117"/>
    <mergeCell ref="B118:C118"/>
    <mergeCell ref="B106:C106"/>
    <mergeCell ref="B108:C108"/>
    <mergeCell ref="A110:B110"/>
    <mergeCell ref="B112:C112"/>
    <mergeCell ref="B113:C113"/>
    <mergeCell ref="B114:C114"/>
    <mergeCell ref="B97:C97"/>
    <mergeCell ref="B99:C99"/>
    <mergeCell ref="B100:C100"/>
    <mergeCell ref="A102:B102"/>
    <mergeCell ref="B104:C104"/>
    <mergeCell ref="B105:C105"/>
    <mergeCell ref="A88:B88"/>
    <mergeCell ref="B90:C90"/>
    <mergeCell ref="B91:C91"/>
    <mergeCell ref="A93:B93"/>
    <mergeCell ref="B95:C95"/>
    <mergeCell ref="B96:C96"/>
    <mergeCell ref="B79:C79"/>
    <mergeCell ref="B80:C80"/>
    <mergeCell ref="A82:B82"/>
    <mergeCell ref="B84:C84"/>
    <mergeCell ref="B85:C85"/>
    <mergeCell ref="B86:C86"/>
    <mergeCell ref="B71:C71"/>
    <mergeCell ref="B72:C72"/>
    <mergeCell ref="B73:C73"/>
    <mergeCell ref="B75:C75"/>
    <mergeCell ref="B76:C76"/>
    <mergeCell ref="B77:C77"/>
    <mergeCell ref="B62:C62"/>
    <mergeCell ref="B63:C63"/>
    <mergeCell ref="B64:C64"/>
    <mergeCell ref="B66:C66"/>
    <mergeCell ref="B67:C67"/>
    <mergeCell ref="A69:B69"/>
    <mergeCell ref="A52:B52"/>
    <mergeCell ref="B54:C54"/>
    <mergeCell ref="A56:B56"/>
    <mergeCell ref="B58:C58"/>
    <mergeCell ref="B59:C59"/>
    <mergeCell ref="B60:C60"/>
    <mergeCell ref="B42:C42"/>
    <mergeCell ref="A44:B44"/>
    <mergeCell ref="B46:C46"/>
    <mergeCell ref="B47:C47"/>
    <mergeCell ref="B48:C48"/>
    <mergeCell ref="B50:C50"/>
    <mergeCell ref="B33:C33"/>
    <mergeCell ref="B34:C34"/>
    <mergeCell ref="B36:C36"/>
    <mergeCell ref="B37:C37"/>
    <mergeCell ref="A39:B39"/>
    <mergeCell ref="B41:C41"/>
    <mergeCell ref="A24:B24"/>
    <mergeCell ref="B26:C26"/>
    <mergeCell ref="B27:C27"/>
    <mergeCell ref="B28:C28"/>
    <mergeCell ref="A30:B30"/>
    <mergeCell ref="B32:C32"/>
    <mergeCell ref="A17:B17"/>
    <mergeCell ref="A18:B18"/>
    <mergeCell ref="A19:B19"/>
    <mergeCell ref="A20:B20"/>
    <mergeCell ref="A21:B21"/>
    <mergeCell ref="A22:B22"/>
    <mergeCell ref="A9:C9"/>
    <mergeCell ref="A11:C11"/>
    <mergeCell ref="A13:B13"/>
    <mergeCell ref="A14:B14"/>
    <mergeCell ref="A15:B15"/>
    <mergeCell ref="A16:B16"/>
    <mergeCell ref="N4:N5"/>
    <mergeCell ref="P4:P5"/>
    <mergeCell ref="R4:R5"/>
    <mergeCell ref="T4:T5"/>
    <mergeCell ref="V4:V5"/>
    <mergeCell ref="A7:C7"/>
    <mergeCell ref="N3:O3"/>
    <mergeCell ref="P3:Q3"/>
    <mergeCell ref="R3:S3"/>
    <mergeCell ref="T3:U3"/>
    <mergeCell ref="V3:W3"/>
    <mergeCell ref="D4:D5"/>
    <mergeCell ref="F4:F5"/>
    <mergeCell ref="H4:H5"/>
    <mergeCell ref="J4:J5"/>
    <mergeCell ref="L4:L5"/>
    <mergeCell ref="B3:B5"/>
    <mergeCell ref="D3:E3"/>
    <mergeCell ref="F3:G3"/>
    <mergeCell ref="H3:I3"/>
    <mergeCell ref="J3:K3"/>
    <mergeCell ref="L3:M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rowBreaks count="1" manualBreakCount="1">
    <brk id="54" max="22" man="1"/>
  </rowBreaks>
  <colBreaks count="1" manualBreakCount="1">
    <brk id="12" max="1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80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4" width="7.08203125" style="1" customWidth="1"/>
    <col min="5" max="5" width="6.5" style="1" customWidth="1"/>
    <col min="6" max="6" width="7.08203125" style="1" customWidth="1"/>
    <col min="7" max="7" width="6.5" style="1" customWidth="1"/>
    <col min="8" max="8" width="7.08203125" style="1" customWidth="1"/>
    <col min="9" max="9" width="6.5" style="1" customWidth="1"/>
    <col min="10" max="10" width="7.08203125" style="1" customWidth="1"/>
    <col min="11" max="11" width="6.5" style="1" customWidth="1"/>
    <col min="12" max="12" width="7.08203125" style="1" customWidth="1"/>
    <col min="13" max="13" width="6.5" style="1" customWidth="1"/>
    <col min="14" max="14" width="7.08203125" style="1" customWidth="1"/>
    <col min="15" max="15" width="6.5" style="1" bestFit="1" customWidth="1"/>
    <col min="16" max="16" width="7.08203125" style="1" customWidth="1"/>
    <col min="17" max="17" width="6.5" style="1" bestFit="1" customWidth="1"/>
    <col min="18" max="18" width="7.08203125" style="1" customWidth="1"/>
    <col min="19" max="19" width="6.5" style="1" customWidth="1"/>
    <col min="20" max="20" width="7.08203125" style="1" customWidth="1"/>
    <col min="21" max="21" width="6.5" style="1" customWidth="1"/>
    <col min="22" max="22" width="7.08203125" style="1" customWidth="1"/>
    <col min="23" max="23" width="6.5" style="1" bestFit="1" customWidth="1"/>
    <col min="24" max="16384" width="10.66015625" style="1" customWidth="1"/>
  </cols>
  <sheetData>
    <row r="1" spans="2:23" ht="19.5" customHeight="1">
      <c r="B1" s="74" t="s">
        <v>93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4.25" customHeight="1" thickBot="1">
      <c r="B2" s="4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0.25" customHeight="1" thickTop="1">
      <c r="A3" s="7"/>
      <c r="B3" s="8" t="s">
        <v>2</v>
      </c>
      <c r="C3" s="9"/>
      <c r="D3" s="10" t="s">
        <v>167</v>
      </c>
      <c r="E3" s="11"/>
      <c r="F3" s="10" t="s">
        <v>168</v>
      </c>
      <c r="G3" s="12"/>
      <c r="H3" s="11" t="s">
        <v>169</v>
      </c>
      <c r="I3" s="12"/>
      <c r="J3" s="10" t="s">
        <v>170</v>
      </c>
      <c r="K3" s="11"/>
      <c r="L3" s="10" t="s">
        <v>171</v>
      </c>
      <c r="M3" s="12"/>
      <c r="N3" s="10" t="s">
        <v>172</v>
      </c>
      <c r="O3" s="12"/>
      <c r="P3" s="10" t="s">
        <v>173</v>
      </c>
      <c r="Q3" s="12"/>
      <c r="R3" s="10" t="s">
        <v>174</v>
      </c>
      <c r="S3" s="12"/>
      <c r="T3" s="10" t="s">
        <v>175</v>
      </c>
      <c r="U3" s="12"/>
      <c r="V3" s="10" t="s">
        <v>176</v>
      </c>
      <c r="W3" s="11"/>
    </row>
    <row r="4" spans="1:23" s="14" customFormat="1" ht="13.5" customHeight="1">
      <c r="A4" s="15"/>
      <c r="B4" s="16"/>
      <c r="C4" s="17"/>
      <c r="D4" s="18" t="s">
        <v>104</v>
      </c>
      <c r="E4" s="75" t="s">
        <v>105</v>
      </c>
      <c r="F4" s="18" t="s">
        <v>104</v>
      </c>
      <c r="G4" s="75" t="s">
        <v>105</v>
      </c>
      <c r="H4" s="18" t="s">
        <v>104</v>
      </c>
      <c r="I4" s="75" t="s">
        <v>105</v>
      </c>
      <c r="J4" s="18" t="s">
        <v>104</v>
      </c>
      <c r="K4" s="75" t="s">
        <v>105</v>
      </c>
      <c r="L4" s="76" t="s">
        <v>104</v>
      </c>
      <c r="M4" s="77" t="s">
        <v>105</v>
      </c>
      <c r="N4" s="18" t="s">
        <v>104</v>
      </c>
      <c r="O4" s="75" t="s">
        <v>105</v>
      </c>
      <c r="P4" s="18" t="s">
        <v>104</v>
      </c>
      <c r="Q4" s="75" t="s">
        <v>105</v>
      </c>
      <c r="R4" s="18" t="s">
        <v>104</v>
      </c>
      <c r="S4" s="75" t="s">
        <v>105</v>
      </c>
      <c r="T4" s="18" t="s">
        <v>104</v>
      </c>
      <c r="U4" s="75" t="s">
        <v>105</v>
      </c>
      <c r="V4" s="18" t="s">
        <v>104</v>
      </c>
      <c r="W4" s="75" t="s">
        <v>105</v>
      </c>
    </row>
    <row r="5" spans="1:23" ht="13.5" customHeight="1">
      <c r="A5" s="22"/>
      <c r="B5" s="23"/>
      <c r="C5" s="24"/>
      <c r="D5" s="25"/>
      <c r="E5" s="78" t="s">
        <v>177</v>
      </c>
      <c r="F5" s="25"/>
      <c r="G5" s="78" t="s">
        <v>177</v>
      </c>
      <c r="H5" s="25"/>
      <c r="I5" s="78" t="s">
        <v>177</v>
      </c>
      <c r="J5" s="25"/>
      <c r="K5" s="78" t="s">
        <v>177</v>
      </c>
      <c r="L5" s="79"/>
      <c r="M5" s="80" t="s">
        <v>177</v>
      </c>
      <c r="N5" s="25"/>
      <c r="O5" s="78" t="s">
        <v>177</v>
      </c>
      <c r="P5" s="25"/>
      <c r="Q5" s="78" t="s">
        <v>177</v>
      </c>
      <c r="R5" s="25"/>
      <c r="S5" s="78" t="s">
        <v>177</v>
      </c>
      <c r="T5" s="25"/>
      <c r="U5" s="78" t="s">
        <v>177</v>
      </c>
      <c r="V5" s="25"/>
      <c r="W5" s="78" t="s">
        <v>177</v>
      </c>
    </row>
    <row r="6" spans="2:23" ht="6" customHeight="1">
      <c r="B6" s="29"/>
      <c r="C6" s="29"/>
      <c r="D6" s="30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38" customFormat="1" ht="13.5" customHeight="1">
      <c r="A7" s="33" t="s">
        <v>107</v>
      </c>
      <c r="B7" s="33"/>
      <c r="C7" s="34"/>
      <c r="D7" s="35">
        <v>33660</v>
      </c>
      <c r="E7" s="36">
        <v>4269</v>
      </c>
      <c r="F7" s="36">
        <f>SUM(F9:F11)</f>
        <v>93369</v>
      </c>
      <c r="G7" s="36">
        <v>24806</v>
      </c>
      <c r="H7" s="36">
        <v>64591</v>
      </c>
      <c r="I7" s="36">
        <f>SUM(I9:I11)</f>
        <v>13976</v>
      </c>
      <c r="J7" s="37">
        <f aca="true" t="shared" si="0" ref="J7:U7">SUM(J9:J11)</f>
        <v>207919</v>
      </c>
      <c r="K7" s="38">
        <v>2582</v>
      </c>
      <c r="L7" s="38">
        <v>16847</v>
      </c>
      <c r="M7" s="38">
        <v>338</v>
      </c>
      <c r="N7" s="38">
        <f t="shared" si="0"/>
        <v>69882</v>
      </c>
      <c r="O7" s="38">
        <f t="shared" si="0"/>
        <v>2071</v>
      </c>
      <c r="P7" s="38">
        <f t="shared" si="0"/>
        <v>21503</v>
      </c>
      <c r="Q7" s="38">
        <v>3692</v>
      </c>
      <c r="R7" s="38">
        <f t="shared" si="0"/>
        <v>13581</v>
      </c>
      <c r="S7" s="38">
        <f t="shared" si="0"/>
        <v>1437</v>
      </c>
      <c r="T7" s="38">
        <f t="shared" si="0"/>
        <v>37169</v>
      </c>
      <c r="U7" s="38">
        <f t="shared" si="0"/>
        <v>5551</v>
      </c>
      <c r="V7" s="38">
        <v>581519</v>
      </c>
      <c r="W7" s="38">
        <v>48102</v>
      </c>
    </row>
    <row r="8" spans="1:23" s="38" customFormat="1" ht="15.75" customHeight="1">
      <c r="A8" s="39"/>
      <c r="B8" s="40"/>
      <c r="C8" s="40"/>
      <c r="D8" s="41"/>
      <c r="E8" s="42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3.5" customHeight="1">
      <c r="A9" s="44" t="s">
        <v>18</v>
      </c>
      <c r="B9" s="44"/>
      <c r="C9" s="45"/>
      <c r="D9" s="46">
        <v>19300</v>
      </c>
      <c r="E9" s="47">
        <f>SUM(E13:E23)</f>
        <v>2816</v>
      </c>
      <c r="F9" s="47">
        <f>SUM(F13:F23)</f>
        <v>42715</v>
      </c>
      <c r="G9" s="47">
        <f>SUM(G13:G23)</f>
        <v>13521</v>
      </c>
      <c r="H9" s="47">
        <v>21899</v>
      </c>
      <c r="I9" s="47">
        <f>SUM(I13:I23)</f>
        <v>5763</v>
      </c>
      <c r="J9" s="48">
        <f aca="true" t="shared" si="1" ref="J9:P9">SUM(J13:J23)</f>
        <v>68658</v>
      </c>
      <c r="K9" s="1">
        <v>946</v>
      </c>
      <c r="L9" s="1">
        <v>5304</v>
      </c>
      <c r="M9" s="1">
        <f t="shared" si="1"/>
        <v>54</v>
      </c>
      <c r="N9" s="1">
        <f t="shared" si="1"/>
        <v>35195</v>
      </c>
      <c r="O9" s="1">
        <f t="shared" si="1"/>
        <v>623</v>
      </c>
      <c r="P9" s="1">
        <f t="shared" si="1"/>
        <v>9463</v>
      </c>
      <c r="Q9" s="1">
        <v>1419</v>
      </c>
      <c r="R9" s="1">
        <f aca="true" t="shared" si="2" ref="R9:W9">SUM(R13:R23)</f>
        <v>8095</v>
      </c>
      <c r="S9" s="1">
        <f t="shared" si="2"/>
        <v>621</v>
      </c>
      <c r="T9" s="1">
        <f t="shared" si="2"/>
        <v>18951</v>
      </c>
      <c r="U9" s="1">
        <f t="shared" si="2"/>
        <v>2136</v>
      </c>
      <c r="V9" s="1">
        <v>300885</v>
      </c>
      <c r="W9" s="1">
        <f t="shared" si="2"/>
        <v>34536</v>
      </c>
    </row>
    <row r="10" spans="1:10" s="38" customFormat="1" ht="12" customHeight="1">
      <c r="A10" s="39"/>
      <c r="B10" s="49"/>
      <c r="C10" s="49"/>
      <c r="D10" s="35"/>
      <c r="E10" s="36"/>
      <c r="F10" s="36"/>
      <c r="G10" s="36"/>
      <c r="H10" s="36"/>
      <c r="I10" s="36"/>
      <c r="J10" s="37"/>
    </row>
    <row r="11" spans="1:23" ht="13.5" customHeight="1">
      <c r="A11" s="44" t="s">
        <v>19</v>
      </c>
      <c r="B11" s="44"/>
      <c r="C11" s="45"/>
      <c r="D11" s="46">
        <f>SUM(D24+D30+D38+D43+D51+D55+D68+D82+D88+D93+D102+D110)</f>
        <v>14360</v>
      </c>
      <c r="E11" s="47">
        <v>1453</v>
      </c>
      <c r="F11" s="47">
        <f>SUM(F24+F30+F38+F43+F51+F55+F68+F82+F88+F93+F102+F110)</f>
        <v>50654</v>
      </c>
      <c r="G11" s="47">
        <v>11285</v>
      </c>
      <c r="H11" s="47">
        <f>SUM(H24+H30+H38+H43+H51+H55+H68+H82+H88+H93+H102+H110)</f>
        <v>42692</v>
      </c>
      <c r="I11" s="47">
        <f>SUM(I24+I30+I38+I43+I51+I55+I68+I82+I88+I93+I102+I110)</f>
        <v>8213</v>
      </c>
      <c r="J11" s="48">
        <f>SUM(J24+J30+J38+J43+J51+J55+J68+J82+J88+J93+J102+J110)</f>
        <v>139261</v>
      </c>
      <c r="K11" s="1">
        <v>1636</v>
      </c>
      <c r="L11" s="1">
        <f>SUM(L24+L30+L38+L43+L51+L55+L68+L82+L88+L93+L102+L110)</f>
        <v>11543</v>
      </c>
      <c r="M11" s="1">
        <v>284</v>
      </c>
      <c r="N11" s="1">
        <f>SUM(N24+N30+N38+N43+N51+N55+N68+N82+N88+N93+N102+N110)</f>
        <v>34687</v>
      </c>
      <c r="O11" s="1">
        <f>SUM(O24+O30+O38+O43+O51+O55+O68+O82+O88+O93+O102+O110)</f>
        <v>1448</v>
      </c>
      <c r="P11" s="1">
        <f>SUM(P24+P30+P38+P43+P51+P55+P68+P82+P88+P93+P102+P110)</f>
        <v>12040</v>
      </c>
      <c r="Q11" s="1">
        <v>2273</v>
      </c>
      <c r="R11" s="1">
        <f>SUM(R24+R30+R38+R43+R51+R55+R68+R82+R88+R93+R102+R110)</f>
        <v>5486</v>
      </c>
      <c r="S11" s="1">
        <f>SUM(S24+S30+S38+S43+S51+S55+S68+S82+S88+S93+S102+S110)</f>
        <v>816</v>
      </c>
      <c r="T11" s="1">
        <f>SUM(T24+T30+T38+T43+T51+T55+T68+T82+T88+T93+T102+T110)</f>
        <v>18218</v>
      </c>
      <c r="U11" s="1">
        <f>SUM(U24+U30+U38+U43+U51+U55+U68+U82+U88+U93+U102+U110)</f>
        <v>3415</v>
      </c>
      <c r="V11" s="1">
        <v>280634</v>
      </c>
      <c r="W11" s="1">
        <f>SUM(W24+W30+W38+W43+W51+W55+W68+W82+W88+W93+W102+W110)</f>
        <v>21309</v>
      </c>
    </row>
    <row r="12" spans="1:23" ht="12" customHeight="1">
      <c r="A12" s="50"/>
      <c r="B12" s="51"/>
      <c r="C12" s="51"/>
      <c r="D12" s="30"/>
      <c r="E12" s="31"/>
      <c r="F12" s="31"/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3.5" customHeight="1">
      <c r="A13" s="44" t="s">
        <v>108</v>
      </c>
      <c r="B13" s="44"/>
      <c r="C13" s="51"/>
      <c r="D13" s="30">
        <v>6744</v>
      </c>
      <c r="E13" s="31">
        <v>816</v>
      </c>
      <c r="F13" s="31">
        <v>9025</v>
      </c>
      <c r="G13" s="31">
        <v>2639</v>
      </c>
      <c r="H13" s="31">
        <v>5048</v>
      </c>
      <c r="I13" s="31">
        <v>1731</v>
      </c>
      <c r="J13" s="31">
        <v>6248</v>
      </c>
      <c r="K13" s="32">
        <v>95</v>
      </c>
      <c r="L13" s="32">
        <v>99</v>
      </c>
      <c r="M13" s="32">
        <v>3</v>
      </c>
      <c r="N13" s="32">
        <v>3947</v>
      </c>
      <c r="O13" s="32">
        <v>60</v>
      </c>
      <c r="P13" s="32">
        <v>86</v>
      </c>
      <c r="Q13" s="32">
        <v>6</v>
      </c>
      <c r="R13" s="32">
        <v>1560</v>
      </c>
      <c r="S13" s="32">
        <v>99</v>
      </c>
      <c r="T13" s="32">
        <v>1880</v>
      </c>
      <c r="U13" s="32">
        <v>80</v>
      </c>
      <c r="V13" s="32">
        <v>49671</v>
      </c>
      <c r="W13" s="32">
        <v>3396</v>
      </c>
    </row>
    <row r="14" spans="1:23" ht="13.5" customHeight="1">
      <c r="A14" s="44" t="s">
        <v>109</v>
      </c>
      <c r="B14" s="44"/>
      <c r="C14" s="51"/>
      <c r="D14" s="30">
        <v>1190</v>
      </c>
      <c r="E14" s="31">
        <v>120</v>
      </c>
      <c r="F14" s="31">
        <v>615</v>
      </c>
      <c r="G14" s="31">
        <v>186</v>
      </c>
      <c r="H14" s="31">
        <v>1408</v>
      </c>
      <c r="I14" s="31">
        <v>426</v>
      </c>
      <c r="J14" s="31">
        <v>1021</v>
      </c>
      <c r="K14" s="32">
        <v>20</v>
      </c>
      <c r="L14" s="32">
        <v>0</v>
      </c>
      <c r="M14" s="32">
        <v>0</v>
      </c>
      <c r="N14" s="32">
        <v>555</v>
      </c>
      <c r="O14" s="32">
        <v>39</v>
      </c>
      <c r="P14" s="32">
        <v>0</v>
      </c>
      <c r="Q14" s="32">
        <v>0</v>
      </c>
      <c r="R14" s="32">
        <v>478</v>
      </c>
      <c r="S14" s="32">
        <v>10</v>
      </c>
      <c r="T14" s="32">
        <v>223</v>
      </c>
      <c r="U14" s="32">
        <v>28</v>
      </c>
      <c r="V14" s="32">
        <v>1950</v>
      </c>
      <c r="W14" s="32">
        <v>335</v>
      </c>
    </row>
    <row r="15" spans="1:23" ht="13.5" customHeight="1">
      <c r="A15" s="44" t="s">
        <v>110</v>
      </c>
      <c r="B15" s="44"/>
      <c r="C15" s="51"/>
      <c r="D15" s="30">
        <v>1111</v>
      </c>
      <c r="E15" s="31">
        <v>258</v>
      </c>
      <c r="F15" s="31">
        <v>13884</v>
      </c>
      <c r="G15" s="31">
        <v>5180</v>
      </c>
      <c r="H15" s="52">
        <v>2360</v>
      </c>
      <c r="I15" s="52">
        <v>595</v>
      </c>
      <c r="J15" s="31">
        <v>2579</v>
      </c>
      <c r="K15" s="32">
        <v>34</v>
      </c>
      <c r="L15" s="32">
        <v>198</v>
      </c>
      <c r="M15" s="32">
        <v>3</v>
      </c>
      <c r="N15" s="32">
        <v>29</v>
      </c>
      <c r="O15" s="54">
        <v>0</v>
      </c>
      <c r="P15" s="32">
        <v>1319</v>
      </c>
      <c r="Q15" s="53">
        <v>254</v>
      </c>
      <c r="R15" s="32">
        <v>4387</v>
      </c>
      <c r="S15" s="32">
        <v>418</v>
      </c>
      <c r="T15" s="32">
        <v>10680</v>
      </c>
      <c r="U15" s="32">
        <v>1134</v>
      </c>
      <c r="V15" s="32">
        <v>4560</v>
      </c>
      <c r="W15" s="32">
        <v>222</v>
      </c>
    </row>
    <row r="16" spans="1:23" ht="13.5" customHeight="1">
      <c r="A16" s="44" t="s">
        <v>111</v>
      </c>
      <c r="B16" s="44"/>
      <c r="C16" s="51"/>
      <c r="D16" s="30">
        <v>813</v>
      </c>
      <c r="E16" s="31">
        <v>82</v>
      </c>
      <c r="F16" s="31">
        <v>4165</v>
      </c>
      <c r="G16" s="31">
        <v>1680</v>
      </c>
      <c r="H16" s="31">
        <v>2350</v>
      </c>
      <c r="I16" s="31">
        <v>932</v>
      </c>
      <c r="J16" s="31">
        <v>12684</v>
      </c>
      <c r="K16" s="32">
        <v>192</v>
      </c>
      <c r="L16" s="32">
        <v>0</v>
      </c>
      <c r="M16" s="32">
        <v>0</v>
      </c>
      <c r="N16" s="32">
        <v>2777</v>
      </c>
      <c r="O16" s="32">
        <v>78</v>
      </c>
      <c r="P16" s="32">
        <v>7210</v>
      </c>
      <c r="Q16" s="32">
        <v>935</v>
      </c>
      <c r="R16" s="32">
        <v>320</v>
      </c>
      <c r="S16" s="32">
        <v>4</v>
      </c>
      <c r="T16" s="32">
        <v>2230</v>
      </c>
      <c r="U16" s="32">
        <v>131</v>
      </c>
      <c r="V16" s="32">
        <v>20</v>
      </c>
      <c r="W16" s="32">
        <v>0</v>
      </c>
    </row>
    <row r="17" spans="1:23" ht="13.5" customHeight="1">
      <c r="A17" s="44" t="s">
        <v>112</v>
      </c>
      <c r="B17" s="44"/>
      <c r="C17" s="51"/>
      <c r="D17" s="30">
        <v>1934</v>
      </c>
      <c r="E17" s="31">
        <v>257</v>
      </c>
      <c r="F17" s="31">
        <v>2430</v>
      </c>
      <c r="G17" s="31">
        <v>539</v>
      </c>
      <c r="H17" s="52">
        <v>1785</v>
      </c>
      <c r="I17" s="52">
        <v>342</v>
      </c>
      <c r="J17" s="31">
        <v>1438</v>
      </c>
      <c r="K17" s="32">
        <v>17</v>
      </c>
      <c r="L17" s="32">
        <v>228</v>
      </c>
      <c r="M17" s="32">
        <v>3</v>
      </c>
      <c r="N17" s="32">
        <v>942</v>
      </c>
      <c r="O17" s="32">
        <v>38</v>
      </c>
      <c r="P17" s="32">
        <v>230</v>
      </c>
      <c r="Q17" s="32">
        <v>26</v>
      </c>
      <c r="R17" s="32">
        <v>678</v>
      </c>
      <c r="S17" s="32">
        <v>47</v>
      </c>
      <c r="T17" s="32">
        <v>133</v>
      </c>
      <c r="U17" s="32">
        <v>9</v>
      </c>
      <c r="V17" s="32">
        <v>13663</v>
      </c>
      <c r="W17" s="32">
        <v>1871</v>
      </c>
    </row>
    <row r="18" spans="1:23" ht="13.5" customHeight="1">
      <c r="A18" s="44" t="s">
        <v>113</v>
      </c>
      <c r="B18" s="44"/>
      <c r="C18" s="51"/>
      <c r="D18" s="30">
        <v>893</v>
      </c>
      <c r="E18" s="31">
        <v>126</v>
      </c>
      <c r="F18" s="31">
        <v>4413</v>
      </c>
      <c r="G18" s="31">
        <v>1914</v>
      </c>
      <c r="H18" s="31">
        <v>2479</v>
      </c>
      <c r="I18" s="31">
        <v>625</v>
      </c>
      <c r="J18" s="31">
        <v>3471</v>
      </c>
      <c r="K18" s="32">
        <v>42</v>
      </c>
      <c r="L18" s="32">
        <v>119</v>
      </c>
      <c r="M18" s="32">
        <v>2</v>
      </c>
      <c r="N18" s="32">
        <v>307</v>
      </c>
      <c r="O18" s="32">
        <v>153</v>
      </c>
      <c r="P18" s="32">
        <v>220</v>
      </c>
      <c r="Q18" s="32">
        <v>176</v>
      </c>
      <c r="R18" s="32">
        <v>200</v>
      </c>
      <c r="S18" s="32">
        <v>15</v>
      </c>
      <c r="T18" s="32">
        <v>1250</v>
      </c>
      <c r="U18" s="32">
        <v>14</v>
      </c>
      <c r="V18" s="32">
        <v>30820</v>
      </c>
      <c r="W18" s="32">
        <v>2900</v>
      </c>
    </row>
    <row r="19" spans="1:23" ht="13.5" customHeight="1">
      <c r="A19" s="44" t="s">
        <v>114</v>
      </c>
      <c r="B19" s="44"/>
      <c r="C19" s="51"/>
      <c r="D19" s="30">
        <v>446</v>
      </c>
      <c r="E19" s="31">
        <v>36</v>
      </c>
      <c r="F19" s="31">
        <v>426</v>
      </c>
      <c r="G19" s="31">
        <v>47</v>
      </c>
      <c r="H19" s="31">
        <v>545</v>
      </c>
      <c r="I19" s="31">
        <v>72</v>
      </c>
      <c r="J19" s="31">
        <v>109</v>
      </c>
      <c r="K19" s="32">
        <v>2</v>
      </c>
      <c r="L19" s="32">
        <v>99</v>
      </c>
      <c r="M19" s="32">
        <v>1</v>
      </c>
      <c r="N19" s="32">
        <v>377</v>
      </c>
      <c r="O19" s="32">
        <v>13</v>
      </c>
      <c r="P19" s="32">
        <v>0</v>
      </c>
      <c r="Q19" s="53">
        <v>0</v>
      </c>
      <c r="R19" s="32">
        <v>56</v>
      </c>
      <c r="S19" s="32">
        <v>5</v>
      </c>
      <c r="T19" s="32">
        <v>0</v>
      </c>
      <c r="U19" s="55">
        <v>0</v>
      </c>
      <c r="V19" s="55">
        <v>77180</v>
      </c>
      <c r="W19" s="55">
        <v>16149</v>
      </c>
    </row>
    <row r="20" spans="1:23" ht="13.5" customHeight="1">
      <c r="A20" s="44" t="s">
        <v>115</v>
      </c>
      <c r="B20" s="44"/>
      <c r="C20" s="51"/>
      <c r="D20" s="30">
        <v>992</v>
      </c>
      <c r="E20" s="31">
        <v>91</v>
      </c>
      <c r="F20" s="31">
        <v>3969</v>
      </c>
      <c r="G20" s="31">
        <v>500</v>
      </c>
      <c r="H20" s="31">
        <v>3669</v>
      </c>
      <c r="I20" s="31">
        <v>633</v>
      </c>
      <c r="J20" s="31">
        <v>28463</v>
      </c>
      <c r="K20" s="32">
        <v>382</v>
      </c>
      <c r="L20" s="32">
        <v>59</v>
      </c>
      <c r="M20" s="54">
        <v>0</v>
      </c>
      <c r="N20" s="32">
        <v>23405</v>
      </c>
      <c r="O20" s="32">
        <v>221</v>
      </c>
      <c r="P20" s="32">
        <v>320</v>
      </c>
      <c r="Q20" s="32">
        <v>14</v>
      </c>
      <c r="R20" s="32">
        <v>266</v>
      </c>
      <c r="S20" s="32">
        <v>18</v>
      </c>
      <c r="T20" s="32">
        <v>588</v>
      </c>
      <c r="U20" s="32">
        <v>40</v>
      </c>
      <c r="V20" s="32">
        <v>0</v>
      </c>
      <c r="W20" s="32">
        <v>0</v>
      </c>
    </row>
    <row r="21" spans="1:23" ht="13.5" customHeight="1">
      <c r="A21" s="44" t="s">
        <v>116</v>
      </c>
      <c r="B21" s="44"/>
      <c r="C21" s="51"/>
      <c r="D21" s="30">
        <v>4215</v>
      </c>
      <c r="E21" s="31">
        <v>914</v>
      </c>
      <c r="F21" s="31">
        <v>2380</v>
      </c>
      <c r="G21" s="31">
        <v>552</v>
      </c>
      <c r="H21" s="31">
        <v>615</v>
      </c>
      <c r="I21" s="31">
        <v>93</v>
      </c>
      <c r="J21" s="31">
        <v>4195</v>
      </c>
      <c r="K21" s="32">
        <v>55</v>
      </c>
      <c r="L21" s="32">
        <v>3590</v>
      </c>
      <c r="M21" s="32">
        <v>34</v>
      </c>
      <c r="N21" s="32">
        <v>476</v>
      </c>
      <c r="O21" s="32">
        <v>1</v>
      </c>
      <c r="P21" s="32">
        <v>8</v>
      </c>
      <c r="Q21" s="32">
        <v>1</v>
      </c>
      <c r="R21" s="32">
        <v>110</v>
      </c>
      <c r="S21" s="32">
        <v>1</v>
      </c>
      <c r="T21" s="32">
        <v>1697</v>
      </c>
      <c r="U21" s="32">
        <v>680</v>
      </c>
      <c r="V21" s="32">
        <v>17056</v>
      </c>
      <c r="W21" s="32">
        <v>1542</v>
      </c>
    </row>
    <row r="22" spans="1:23" s="48" customFormat="1" ht="13.5" customHeight="1">
      <c r="A22" s="44" t="s">
        <v>117</v>
      </c>
      <c r="B22" s="44"/>
      <c r="C22" s="51"/>
      <c r="D22" s="30">
        <v>962</v>
      </c>
      <c r="E22" s="31">
        <v>116</v>
      </c>
      <c r="F22" s="31">
        <v>1408</v>
      </c>
      <c r="G22" s="31">
        <v>284</v>
      </c>
      <c r="H22" s="31">
        <v>1636</v>
      </c>
      <c r="I22" s="31">
        <v>314</v>
      </c>
      <c r="J22" s="31">
        <v>8450</v>
      </c>
      <c r="K22" s="32">
        <v>107</v>
      </c>
      <c r="L22" s="32">
        <v>912</v>
      </c>
      <c r="M22" s="32">
        <v>8</v>
      </c>
      <c r="N22" s="32">
        <v>2380</v>
      </c>
      <c r="O22" s="32">
        <v>20</v>
      </c>
      <c r="P22" s="32">
        <v>70</v>
      </c>
      <c r="Q22" s="32">
        <v>7</v>
      </c>
      <c r="R22" s="32">
        <v>40</v>
      </c>
      <c r="S22" s="32">
        <v>4</v>
      </c>
      <c r="T22" s="32">
        <v>270</v>
      </c>
      <c r="U22" s="32">
        <v>20</v>
      </c>
      <c r="V22" s="32">
        <v>105965</v>
      </c>
      <c r="W22" s="32">
        <v>8121</v>
      </c>
    </row>
    <row r="23" spans="1:23" s="38" customFormat="1" ht="6" customHeight="1">
      <c r="A23" s="39"/>
      <c r="B23" s="51"/>
      <c r="C23" s="51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 customHeight="1">
      <c r="A24" s="44" t="s">
        <v>30</v>
      </c>
      <c r="B24" s="44"/>
      <c r="C24" s="51"/>
      <c r="D24" s="46">
        <f aca="true" t="shared" si="3" ref="D24:W24">SUM(D26:D28)</f>
        <v>921</v>
      </c>
      <c r="E24" s="47">
        <f t="shared" si="3"/>
        <v>98</v>
      </c>
      <c r="F24" s="47">
        <f t="shared" si="3"/>
        <v>3589</v>
      </c>
      <c r="G24" s="47">
        <f t="shared" si="3"/>
        <v>1131</v>
      </c>
      <c r="H24" s="47">
        <f t="shared" si="3"/>
        <v>2251</v>
      </c>
      <c r="I24" s="47">
        <f t="shared" si="3"/>
        <v>670</v>
      </c>
      <c r="J24" s="48">
        <f t="shared" si="3"/>
        <v>7040</v>
      </c>
      <c r="K24" s="1">
        <f t="shared" si="3"/>
        <v>177</v>
      </c>
      <c r="L24" s="1">
        <f t="shared" si="3"/>
        <v>4462</v>
      </c>
      <c r="M24" s="1">
        <f t="shared" si="3"/>
        <v>90</v>
      </c>
      <c r="N24" s="1">
        <f t="shared" si="3"/>
        <v>268</v>
      </c>
      <c r="O24" s="56">
        <f t="shared" si="3"/>
        <v>3</v>
      </c>
      <c r="P24" s="1">
        <f t="shared" si="3"/>
        <v>52</v>
      </c>
      <c r="Q24" s="1">
        <f t="shared" si="3"/>
        <v>2</v>
      </c>
      <c r="R24" s="1">
        <f t="shared" si="3"/>
        <v>26</v>
      </c>
      <c r="S24" s="1">
        <f t="shared" si="3"/>
        <v>3</v>
      </c>
      <c r="T24" s="1">
        <f t="shared" si="3"/>
        <v>301</v>
      </c>
      <c r="U24" s="1">
        <f t="shared" si="3"/>
        <v>5</v>
      </c>
      <c r="V24" s="1">
        <f t="shared" si="3"/>
        <v>14021</v>
      </c>
      <c r="W24" s="1">
        <f t="shared" si="3"/>
        <v>540</v>
      </c>
    </row>
    <row r="25" spans="1:15" ht="6" customHeight="1">
      <c r="A25" s="51"/>
      <c r="B25" s="51"/>
      <c r="C25" s="51"/>
      <c r="D25" s="46"/>
      <c r="E25" s="47"/>
      <c r="F25" s="47"/>
      <c r="G25" s="47"/>
      <c r="H25" s="47"/>
      <c r="I25" s="47"/>
      <c r="J25" s="48"/>
      <c r="O25" s="56"/>
    </row>
    <row r="26" spans="1:23" ht="13.5" customHeight="1">
      <c r="A26" s="50"/>
      <c r="B26" s="44" t="s">
        <v>118</v>
      </c>
      <c r="C26" s="45"/>
      <c r="D26" s="30">
        <v>29</v>
      </c>
      <c r="E26" s="31">
        <v>2</v>
      </c>
      <c r="F26" s="31">
        <v>615</v>
      </c>
      <c r="G26" s="31">
        <v>81</v>
      </c>
      <c r="H26" s="31">
        <v>69</v>
      </c>
      <c r="I26" s="31">
        <v>10</v>
      </c>
      <c r="J26" s="31">
        <v>1090</v>
      </c>
      <c r="K26" s="32">
        <v>12</v>
      </c>
      <c r="L26" s="32">
        <v>297</v>
      </c>
      <c r="M26" s="32">
        <v>3</v>
      </c>
      <c r="N26" s="32">
        <v>119</v>
      </c>
      <c r="O26" s="32">
        <v>2</v>
      </c>
      <c r="P26" s="32">
        <v>1</v>
      </c>
      <c r="Q26" s="53">
        <v>1</v>
      </c>
      <c r="R26" s="53">
        <v>1</v>
      </c>
      <c r="S26" s="53">
        <v>3</v>
      </c>
      <c r="T26" s="32">
        <v>1</v>
      </c>
      <c r="U26" s="54">
        <v>0</v>
      </c>
      <c r="V26" s="32">
        <v>1</v>
      </c>
      <c r="W26" s="32">
        <v>1</v>
      </c>
    </row>
    <row r="27" spans="1:23" s="48" customFormat="1" ht="13.5" customHeight="1">
      <c r="A27" s="57"/>
      <c r="B27" s="44" t="s">
        <v>119</v>
      </c>
      <c r="C27" s="45"/>
      <c r="D27" s="30">
        <v>198</v>
      </c>
      <c r="E27" s="31">
        <v>12</v>
      </c>
      <c r="F27" s="31">
        <v>1487</v>
      </c>
      <c r="G27" s="31">
        <v>300</v>
      </c>
      <c r="H27" s="31">
        <v>1488</v>
      </c>
      <c r="I27" s="31">
        <v>450</v>
      </c>
      <c r="J27" s="31">
        <v>2975</v>
      </c>
      <c r="K27" s="32">
        <v>90</v>
      </c>
      <c r="L27" s="32">
        <v>1190</v>
      </c>
      <c r="M27" s="32">
        <v>12</v>
      </c>
      <c r="N27" s="32">
        <v>149</v>
      </c>
      <c r="O27" s="32">
        <v>1</v>
      </c>
      <c r="P27" s="32">
        <v>21</v>
      </c>
      <c r="Q27" s="32">
        <v>1</v>
      </c>
      <c r="R27" s="32">
        <v>10</v>
      </c>
      <c r="S27" s="54">
        <v>0</v>
      </c>
      <c r="T27" s="32">
        <v>300</v>
      </c>
      <c r="U27" s="32">
        <v>5</v>
      </c>
      <c r="V27" s="32">
        <v>6320</v>
      </c>
      <c r="W27" s="32">
        <v>249</v>
      </c>
    </row>
    <row r="28" spans="1:23" ht="13.5" customHeight="1">
      <c r="A28" s="50"/>
      <c r="B28" s="44" t="s">
        <v>120</v>
      </c>
      <c r="C28" s="45"/>
      <c r="D28" s="30">
        <v>694</v>
      </c>
      <c r="E28" s="31">
        <v>84</v>
      </c>
      <c r="F28" s="31">
        <v>1487</v>
      </c>
      <c r="G28" s="31">
        <v>750</v>
      </c>
      <c r="H28" s="31">
        <v>694</v>
      </c>
      <c r="I28" s="31">
        <v>210</v>
      </c>
      <c r="J28" s="31">
        <v>2975</v>
      </c>
      <c r="K28" s="31">
        <v>75</v>
      </c>
      <c r="L28" s="31">
        <v>2975</v>
      </c>
      <c r="M28" s="31">
        <v>75</v>
      </c>
      <c r="N28" s="31">
        <v>0</v>
      </c>
      <c r="O28" s="52">
        <v>0</v>
      </c>
      <c r="P28" s="31">
        <v>30</v>
      </c>
      <c r="Q28" s="54">
        <v>0</v>
      </c>
      <c r="R28" s="31">
        <v>15</v>
      </c>
      <c r="S28" s="54">
        <v>0</v>
      </c>
      <c r="T28" s="31">
        <v>0</v>
      </c>
      <c r="U28" s="31">
        <v>0</v>
      </c>
      <c r="V28" s="31">
        <v>7700</v>
      </c>
      <c r="W28" s="31">
        <v>290</v>
      </c>
    </row>
    <row r="29" spans="1:23" ht="6" customHeight="1">
      <c r="A29" s="50"/>
      <c r="B29" s="51"/>
      <c r="C29" s="51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2"/>
      <c r="P29" s="31"/>
      <c r="Q29" s="52"/>
      <c r="R29" s="31"/>
      <c r="S29" s="31"/>
      <c r="T29" s="31"/>
      <c r="U29" s="31"/>
      <c r="V29" s="31"/>
      <c r="W29" s="31"/>
    </row>
    <row r="30" spans="1:23" ht="13.5" customHeight="1">
      <c r="A30" s="44" t="s">
        <v>34</v>
      </c>
      <c r="B30" s="44"/>
      <c r="C30" s="51"/>
      <c r="D30" s="46">
        <f aca="true" t="shared" si="4" ref="D30:W30">SUM(D32:D37)</f>
        <v>990</v>
      </c>
      <c r="E30" s="47">
        <f t="shared" si="4"/>
        <v>128</v>
      </c>
      <c r="F30" s="47">
        <f t="shared" si="4"/>
        <v>2825</v>
      </c>
      <c r="G30" s="47">
        <f t="shared" si="4"/>
        <v>518</v>
      </c>
      <c r="H30" s="47">
        <f t="shared" si="4"/>
        <v>1953</v>
      </c>
      <c r="I30" s="47">
        <f t="shared" si="4"/>
        <v>329</v>
      </c>
      <c r="J30" s="48">
        <f t="shared" si="4"/>
        <v>23527</v>
      </c>
      <c r="K30" s="1">
        <f t="shared" si="4"/>
        <v>305</v>
      </c>
      <c r="L30" s="1">
        <f t="shared" si="4"/>
        <v>1883</v>
      </c>
      <c r="M30" s="1">
        <f t="shared" si="4"/>
        <v>19</v>
      </c>
      <c r="N30" s="1">
        <f t="shared" si="4"/>
        <v>445</v>
      </c>
      <c r="O30" s="81">
        <f t="shared" si="4"/>
        <v>8</v>
      </c>
      <c r="P30" s="1">
        <f t="shared" si="4"/>
        <v>1359</v>
      </c>
      <c r="Q30" s="1">
        <f t="shared" si="4"/>
        <v>246</v>
      </c>
      <c r="R30" s="1">
        <f t="shared" si="4"/>
        <v>203</v>
      </c>
      <c r="S30" s="1">
        <f t="shared" si="4"/>
        <v>22</v>
      </c>
      <c r="T30" s="1">
        <f t="shared" si="4"/>
        <v>827</v>
      </c>
      <c r="U30" s="1">
        <f t="shared" si="4"/>
        <v>35</v>
      </c>
      <c r="V30" s="1">
        <f t="shared" si="4"/>
        <v>138471</v>
      </c>
      <c r="W30" s="1">
        <f t="shared" si="4"/>
        <v>7975</v>
      </c>
    </row>
    <row r="31" spans="1:15" ht="6" customHeight="1">
      <c r="A31" s="51"/>
      <c r="B31" s="51"/>
      <c r="C31" s="51"/>
      <c r="D31" s="46"/>
      <c r="E31" s="47"/>
      <c r="F31" s="47"/>
      <c r="G31" s="47"/>
      <c r="H31" s="47"/>
      <c r="I31" s="47"/>
      <c r="J31" s="48"/>
      <c r="O31" s="58"/>
    </row>
    <row r="32" spans="1:23" ht="13.5" customHeight="1">
      <c r="A32" s="50"/>
      <c r="B32" s="44" t="s">
        <v>121</v>
      </c>
      <c r="C32" s="45"/>
      <c r="D32" s="30">
        <v>99</v>
      </c>
      <c r="E32" s="31">
        <v>15</v>
      </c>
      <c r="F32" s="31">
        <v>496</v>
      </c>
      <c r="G32" s="31">
        <v>88</v>
      </c>
      <c r="H32" s="59">
        <v>397</v>
      </c>
      <c r="I32" s="59">
        <v>79</v>
      </c>
      <c r="J32" s="31">
        <v>1967</v>
      </c>
      <c r="K32" s="32">
        <v>21</v>
      </c>
      <c r="L32" s="32">
        <v>198</v>
      </c>
      <c r="M32" s="32">
        <v>2</v>
      </c>
      <c r="N32" s="32">
        <v>0</v>
      </c>
      <c r="O32" s="32">
        <v>0</v>
      </c>
      <c r="P32" s="32">
        <v>35</v>
      </c>
      <c r="Q32" s="32">
        <v>8</v>
      </c>
      <c r="R32" s="32">
        <v>55</v>
      </c>
      <c r="S32" s="32">
        <v>11</v>
      </c>
      <c r="T32" s="32">
        <v>200</v>
      </c>
      <c r="U32" s="32">
        <v>14</v>
      </c>
      <c r="V32" s="32">
        <v>34241</v>
      </c>
      <c r="W32" s="32">
        <v>1578</v>
      </c>
    </row>
    <row r="33" spans="1:23" ht="13.5" customHeight="1">
      <c r="A33" s="50"/>
      <c r="B33" s="44" t="s">
        <v>122</v>
      </c>
      <c r="C33" s="45"/>
      <c r="D33" s="30">
        <v>297</v>
      </c>
      <c r="E33" s="31">
        <v>45</v>
      </c>
      <c r="F33" s="31">
        <v>99</v>
      </c>
      <c r="G33" s="31">
        <v>15</v>
      </c>
      <c r="H33" s="31">
        <v>198</v>
      </c>
      <c r="I33" s="31">
        <v>30</v>
      </c>
      <c r="J33" s="31">
        <v>198</v>
      </c>
      <c r="K33" s="32">
        <v>2</v>
      </c>
      <c r="L33" s="32">
        <v>297</v>
      </c>
      <c r="M33" s="32">
        <v>3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</row>
    <row r="34" spans="1:23" ht="13.5" customHeight="1">
      <c r="A34" s="50"/>
      <c r="B34" s="44" t="s">
        <v>123</v>
      </c>
      <c r="C34" s="45"/>
      <c r="D34" s="30">
        <v>297</v>
      </c>
      <c r="E34" s="31">
        <v>34</v>
      </c>
      <c r="F34" s="31">
        <v>1090</v>
      </c>
      <c r="G34" s="31">
        <v>208</v>
      </c>
      <c r="H34" s="52">
        <v>793</v>
      </c>
      <c r="I34" s="52">
        <v>126</v>
      </c>
      <c r="J34" s="31">
        <v>12198</v>
      </c>
      <c r="K34" s="32">
        <v>144</v>
      </c>
      <c r="L34" s="32">
        <v>595</v>
      </c>
      <c r="M34" s="32">
        <v>6</v>
      </c>
      <c r="N34" s="32">
        <v>218</v>
      </c>
      <c r="O34" s="53">
        <v>5</v>
      </c>
      <c r="P34" s="32">
        <v>0</v>
      </c>
      <c r="Q34" s="32">
        <v>0</v>
      </c>
      <c r="R34" s="32">
        <v>48</v>
      </c>
      <c r="S34" s="32">
        <v>4</v>
      </c>
      <c r="T34" s="32">
        <v>77</v>
      </c>
      <c r="U34" s="32">
        <v>3</v>
      </c>
      <c r="V34" s="32">
        <v>41400</v>
      </c>
      <c r="W34" s="32">
        <v>1800</v>
      </c>
    </row>
    <row r="35" spans="1:23" ht="6" customHeight="1">
      <c r="A35" s="50"/>
      <c r="B35" s="51"/>
      <c r="C35" s="51"/>
      <c r="D35" s="30"/>
      <c r="E35" s="31"/>
      <c r="F35" s="31"/>
      <c r="G35" s="31"/>
      <c r="H35" s="52"/>
      <c r="I35" s="52"/>
      <c r="J35" s="31"/>
      <c r="K35" s="32"/>
      <c r="L35" s="32"/>
      <c r="M35" s="32"/>
      <c r="N35" s="32"/>
      <c r="O35" s="53"/>
      <c r="P35" s="32"/>
      <c r="Q35" s="32"/>
      <c r="R35" s="32"/>
      <c r="S35" s="32"/>
      <c r="T35" s="32"/>
      <c r="U35" s="32"/>
      <c r="V35" s="32"/>
      <c r="W35" s="32"/>
    </row>
    <row r="36" spans="1:23" s="48" customFormat="1" ht="13.5" customHeight="1">
      <c r="A36" s="57"/>
      <c r="B36" s="44" t="s">
        <v>124</v>
      </c>
      <c r="C36" s="45"/>
      <c r="D36" s="30">
        <v>99</v>
      </c>
      <c r="E36" s="31">
        <v>11</v>
      </c>
      <c r="F36" s="31">
        <v>347</v>
      </c>
      <c r="G36" s="31">
        <v>63</v>
      </c>
      <c r="H36" s="31">
        <v>198</v>
      </c>
      <c r="I36" s="31">
        <v>35</v>
      </c>
      <c r="J36" s="31">
        <v>2688</v>
      </c>
      <c r="K36" s="32">
        <v>41</v>
      </c>
      <c r="L36" s="32">
        <v>99</v>
      </c>
      <c r="M36" s="32">
        <v>1</v>
      </c>
      <c r="N36" s="32">
        <v>79</v>
      </c>
      <c r="O36" s="32">
        <v>2</v>
      </c>
      <c r="P36" s="32">
        <v>1100</v>
      </c>
      <c r="Q36" s="32">
        <v>231</v>
      </c>
      <c r="R36" s="32">
        <v>100</v>
      </c>
      <c r="S36" s="32">
        <v>7</v>
      </c>
      <c r="T36" s="32">
        <v>150</v>
      </c>
      <c r="U36" s="32">
        <v>10</v>
      </c>
      <c r="V36" s="32">
        <v>23730</v>
      </c>
      <c r="W36" s="32">
        <v>1147</v>
      </c>
    </row>
    <row r="37" spans="1:23" ht="13.5" customHeight="1">
      <c r="A37" s="50"/>
      <c r="B37" s="44" t="s">
        <v>125</v>
      </c>
      <c r="C37" s="45"/>
      <c r="D37" s="30">
        <v>198</v>
      </c>
      <c r="E37" s="31">
        <v>23</v>
      </c>
      <c r="F37" s="31">
        <v>793</v>
      </c>
      <c r="G37" s="31">
        <v>144</v>
      </c>
      <c r="H37" s="31">
        <v>367</v>
      </c>
      <c r="I37" s="31">
        <v>59</v>
      </c>
      <c r="J37" s="31">
        <v>6476</v>
      </c>
      <c r="K37" s="31">
        <v>97</v>
      </c>
      <c r="L37" s="31">
        <v>694</v>
      </c>
      <c r="M37" s="31">
        <v>7</v>
      </c>
      <c r="N37" s="31">
        <v>148</v>
      </c>
      <c r="O37" s="52">
        <v>1</v>
      </c>
      <c r="P37" s="31">
        <v>224</v>
      </c>
      <c r="Q37" s="31">
        <v>7</v>
      </c>
      <c r="R37" s="31">
        <v>0</v>
      </c>
      <c r="S37" s="31">
        <v>0</v>
      </c>
      <c r="T37" s="31">
        <v>400</v>
      </c>
      <c r="U37" s="31">
        <v>8</v>
      </c>
      <c r="V37" s="31">
        <v>39100</v>
      </c>
      <c r="W37" s="31">
        <v>3450</v>
      </c>
    </row>
    <row r="38" spans="1:23" ht="13.5" customHeight="1">
      <c r="A38" s="44" t="s">
        <v>40</v>
      </c>
      <c r="B38" s="44"/>
      <c r="C38" s="51"/>
      <c r="D38" s="46">
        <f aca="true" t="shared" si="5" ref="D38:W38">SUM(D40:D41)</f>
        <v>2479</v>
      </c>
      <c r="E38" s="47">
        <f t="shared" si="5"/>
        <v>125</v>
      </c>
      <c r="F38" s="47">
        <f t="shared" si="5"/>
        <v>6991</v>
      </c>
      <c r="G38" s="47">
        <f t="shared" si="5"/>
        <v>1926</v>
      </c>
      <c r="H38" s="47">
        <f t="shared" si="5"/>
        <v>6307</v>
      </c>
      <c r="I38" s="47">
        <f t="shared" si="5"/>
        <v>1219</v>
      </c>
      <c r="J38" s="48">
        <f t="shared" si="5"/>
        <v>6287</v>
      </c>
      <c r="K38" s="1">
        <f t="shared" si="5"/>
        <v>104</v>
      </c>
      <c r="L38" s="1">
        <f t="shared" si="5"/>
        <v>2126</v>
      </c>
      <c r="M38" s="1">
        <f t="shared" si="5"/>
        <v>125</v>
      </c>
      <c r="N38" s="1">
        <f t="shared" si="5"/>
        <v>992</v>
      </c>
      <c r="O38" s="1">
        <f t="shared" si="5"/>
        <v>103</v>
      </c>
      <c r="P38" s="1">
        <f t="shared" si="5"/>
        <v>1392</v>
      </c>
      <c r="Q38" s="1">
        <f t="shared" si="5"/>
        <v>251</v>
      </c>
      <c r="R38" s="1">
        <f t="shared" si="5"/>
        <v>1050</v>
      </c>
      <c r="S38" s="1">
        <f t="shared" si="5"/>
        <v>63</v>
      </c>
      <c r="T38" s="1">
        <f t="shared" si="5"/>
        <v>2277</v>
      </c>
      <c r="U38" s="1">
        <f t="shared" si="5"/>
        <v>317</v>
      </c>
      <c r="V38" s="1">
        <f t="shared" si="5"/>
        <v>33262</v>
      </c>
      <c r="W38" s="1">
        <f t="shared" si="5"/>
        <v>4114</v>
      </c>
    </row>
    <row r="39" spans="1:10" ht="6" customHeight="1">
      <c r="A39" s="50"/>
      <c r="B39" s="51"/>
      <c r="C39" s="51"/>
      <c r="D39" s="46"/>
      <c r="E39" s="47"/>
      <c r="F39" s="47"/>
      <c r="G39" s="47"/>
      <c r="H39" s="47"/>
      <c r="I39" s="47"/>
      <c r="J39" s="48"/>
    </row>
    <row r="40" spans="1:23" s="48" customFormat="1" ht="13.5" customHeight="1">
      <c r="A40" s="57"/>
      <c r="B40" s="44" t="s">
        <v>126</v>
      </c>
      <c r="C40" s="45"/>
      <c r="D40" s="30">
        <v>2479</v>
      </c>
      <c r="E40" s="31">
        <v>125</v>
      </c>
      <c r="F40" s="31">
        <v>5950</v>
      </c>
      <c r="G40" s="31">
        <v>1800</v>
      </c>
      <c r="H40" s="31">
        <v>5653</v>
      </c>
      <c r="I40" s="31">
        <v>1140</v>
      </c>
      <c r="J40" s="31">
        <v>5950</v>
      </c>
      <c r="K40" s="32">
        <v>66</v>
      </c>
      <c r="L40" s="32">
        <v>1636</v>
      </c>
      <c r="M40" s="32">
        <v>119</v>
      </c>
      <c r="N40" s="32">
        <v>496</v>
      </c>
      <c r="O40" s="32">
        <v>43</v>
      </c>
      <c r="P40" s="32">
        <v>1392</v>
      </c>
      <c r="Q40" s="32">
        <v>251</v>
      </c>
      <c r="R40" s="32">
        <v>991</v>
      </c>
      <c r="S40" s="32">
        <v>62</v>
      </c>
      <c r="T40" s="32">
        <v>2024</v>
      </c>
      <c r="U40" s="32">
        <v>243</v>
      </c>
      <c r="V40" s="32">
        <v>33261</v>
      </c>
      <c r="W40" s="32">
        <v>4114</v>
      </c>
    </row>
    <row r="41" spans="1:23" ht="13.5" customHeight="1">
      <c r="A41" s="50"/>
      <c r="B41" s="44" t="s">
        <v>127</v>
      </c>
      <c r="C41" s="45"/>
      <c r="D41" s="30">
        <v>0</v>
      </c>
      <c r="E41" s="31">
        <v>0</v>
      </c>
      <c r="F41" s="31">
        <v>1041</v>
      </c>
      <c r="G41" s="31">
        <v>126</v>
      </c>
      <c r="H41" s="31">
        <v>654</v>
      </c>
      <c r="I41" s="31">
        <v>79</v>
      </c>
      <c r="J41" s="31">
        <v>337</v>
      </c>
      <c r="K41" s="31">
        <v>38</v>
      </c>
      <c r="L41" s="31">
        <v>490</v>
      </c>
      <c r="M41" s="59">
        <v>6</v>
      </c>
      <c r="N41" s="31">
        <v>496</v>
      </c>
      <c r="O41" s="52">
        <v>60</v>
      </c>
      <c r="P41" s="31">
        <v>0</v>
      </c>
      <c r="Q41" s="31">
        <v>0</v>
      </c>
      <c r="R41" s="31">
        <v>59</v>
      </c>
      <c r="S41" s="31">
        <v>1</v>
      </c>
      <c r="T41" s="31">
        <v>253</v>
      </c>
      <c r="U41" s="31">
        <v>74</v>
      </c>
      <c r="V41" s="31">
        <v>1</v>
      </c>
      <c r="W41" s="54">
        <v>0</v>
      </c>
    </row>
    <row r="42" spans="1:23" ht="6" customHeight="1">
      <c r="A42" s="50"/>
      <c r="B42" s="51"/>
      <c r="C42" s="51"/>
      <c r="D42" s="30"/>
      <c r="E42" s="31"/>
      <c r="F42" s="31"/>
      <c r="G42" s="31"/>
      <c r="H42" s="31"/>
      <c r="I42" s="31"/>
      <c r="J42" s="31"/>
      <c r="K42" s="31"/>
      <c r="L42" s="31"/>
      <c r="M42" s="59"/>
      <c r="N42" s="31"/>
      <c r="O42" s="52"/>
      <c r="P42" s="31"/>
      <c r="Q42" s="31"/>
      <c r="R42" s="31"/>
      <c r="S42" s="31"/>
      <c r="T42" s="31"/>
      <c r="U42" s="31"/>
      <c r="V42" s="31"/>
      <c r="W42" s="31"/>
    </row>
    <row r="43" spans="1:23" ht="13.5" customHeight="1">
      <c r="A43" s="44" t="s">
        <v>43</v>
      </c>
      <c r="B43" s="44"/>
      <c r="C43" s="51"/>
      <c r="D43" s="46">
        <f aca="true" t="shared" si="6" ref="D43:W43">SUM(D45:D49)</f>
        <v>545</v>
      </c>
      <c r="E43" s="47">
        <f t="shared" si="6"/>
        <v>76</v>
      </c>
      <c r="F43" s="47">
        <f t="shared" si="6"/>
        <v>2499</v>
      </c>
      <c r="G43" s="47">
        <f t="shared" si="6"/>
        <v>408</v>
      </c>
      <c r="H43" s="47">
        <f t="shared" si="6"/>
        <v>3806</v>
      </c>
      <c r="I43" s="47">
        <f t="shared" si="6"/>
        <v>996</v>
      </c>
      <c r="J43" s="48">
        <f t="shared" si="6"/>
        <v>1944</v>
      </c>
      <c r="K43" s="1">
        <f t="shared" si="6"/>
        <v>21</v>
      </c>
      <c r="L43" s="1">
        <f t="shared" si="6"/>
        <v>187</v>
      </c>
      <c r="M43" s="1">
        <f t="shared" si="6"/>
        <v>1</v>
      </c>
      <c r="N43" s="1">
        <f t="shared" si="6"/>
        <v>2350</v>
      </c>
      <c r="O43" s="1">
        <f t="shared" si="6"/>
        <v>283</v>
      </c>
      <c r="P43" s="1">
        <f t="shared" si="6"/>
        <v>4067</v>
      </c>
      <c r="Q43" s="1">
        <f t="shared" si="6"/>
        <v>801</v>
      </c>
      <c r="R43" s="1">
        <f t="shared" si="6"/>
        <v>180</v>
      </c>
      <c r="S43" s="1">
        <f t="shared" si="6"/>
        <v>13</v>
      </c>
      <c r="T43" s="1">
        <f t="shared" si="6"/>
        <v>416</v>
      </c>
      <c r="U43" s="1">
        <f t="shared" si="6"/>
        <v>17</v>
      </c>
      <c r="V43" s="1">
        <f t="shared" si="6"/>
        <v>4907</v>
      </c>
      <c r="W43" s="1">
        <f t="shared" si="6"/>
        <v>1042</v>
      </c>
    </row>
    <row r="44" spans="1:10" ht="6" customHeight="1">
      <c r="A44" s="50"/>
      <c r="B44" s="51"/>
      <c r="C44" s="51"/>
      <c r="D44" s="46"/>
      <c r="E44" s="47"/>
      <c r="F44" s="47"/>
      <c r="G44" s="47"/>
      <c r="H44" s="47"/>
      <c r="I44" s="47"/>
      <c r="J44" s="48"/>
    </row>
    <row r="45" spans="1:23" ht="13.5" customHeight="1">
      <c r="A45" s="50"/>
      <c r="B45" s="44" t="s">
        <v>128</v>
      </c>
      <c r="C45" s="45"/>
      <c r="D45" s="30">
        <v>198</v>
      </c>
      <c r="E45" s="31">
        <v>26</v>
      </c>
      <c r="F45" s="31">
        <v>694</v>
      </c>
      <c r="G45" s="31">
        <v>105</v>
      </c>
      <c r="H45" s="31">
        <v>694</v>
      </c>
      <c r="I45" s="31">
        <v>112</v>
      </c>
      <c r="J45" s="31">
        <v>694</v>
      </c>
      <c r="K45" s="32">
        <v>8</v>
      </c>
      <c r="L45" s="32">
        <v>9</v>
      </c>
      <c r="M45" s="54">
        <v>0</v>
      </c>
      <c r="N45" s="32">
        <v>198</v>
      </c>
      <c r="O45" s="32">
        <v>2</v>
      </c>
      <c r="P45" s="32">
        <v>115</v>
      </c>
      <c r="Q45" s="32">
        <v>0</v>
      </c>
      <c r="R45" s="32">
        <v>55</v>
      </c>
      <c r="S45" s="32">
        <v>4</v>
      </c>
      <c r="T45" s="32">
        <v>208</v>
      </c>
      <c r="U45" s="32">
        <v>11</v>
      </c>
      <c r="V45" s="32">
        <v>3300</v>
      </c>
      <c r="W45" s="32">
        <v>1020</v>
      </c>
    </row>
    <row r="46" spans="1:23" ht="13.5" customHeight="1">
      <c r="A46" s="50"/>
      <c r="B46" s="44" t="s">
        <v>129</v>
      </c>
      <c r="C46" s="45"/>
      <c r="D46" s="30">
        <v>119</v>
      </c>
      <c r="E46" s="31">
        <v>9</v>
      </c>
      <c r="F46" s="31">
        <v>625</v>
      </c>
      <c r="G46" s="31">
        <v>118</v>
      </c>
      <c r="H46" s="31">
        <v>326</v>
      </c>
      <c r="I46" s="31">
        <v>87</v>
      </c>
      <c r="J46" s="31">
        <v>744</v>
      </c>
      <c r="K46" s="32">
        <v>7</v>
      </c>
      <c r="L46" s="32">
        <v>29</v>
      </c>
      <c r="M46" s="54">
        <v>0</v>
      </c>
      <c r="N46" s="32">
        <v>228</v>
      </c>
      <c r="O46" s="32">
        <v>44</v>
      </c>
      <c r="P46" s="32">
        <v>125</v>
      </c>
      <c r="Q46" s="32">
        <v>5</v>
      </c>
      <c r="R46" s="32">
        <v>53</v>
      </c>
      <c r="S46" s="32">
        <v>2</v>
      </c>
      <c r="T46" s="32">
        <v>70</v>
      </c>
      <c r="U46" s="32">
        <v>4</v>
      </c>
      <c r="V46" s="32">
        <v>996</v>
      </c>
      <c r="W46" s="32">
        <v>13</v>
      </c>
    </row>
    <row r="47" spans="1:23" s="48" customFormat="1" ht="13.5" customHeight="1">
      <c r="A47" s="57"/>
      <c r="B47" s="44" t="s">
        <v>130</v>
      </c>
      <c r="C47" s="45"/>
      <c r="D47" s="30">
        <v>109</v>
      </c>
      <c r="E47" s="31">
        <v>11</v>
      </c>
      <c r="F47" s="31">
        <v>585</v>
      </c>
      <c r="G47" s="31">
        <v>89</v>
      </c>
      <c r="H47" s="31">
        <v>307</v>
      </c>
      <c r="I47" s="31">
        <v>47</v>
      </c>
      <c r="J47" s="31">
        <v>298</v>
      </c>
      <c r="K47" s="32">
        <v>3</v>
      </c>
      <c r="L47" s="32">
        <v>149</v>
      </c>
      <c r="M47" s="32">
        <v>1</v>
      </c>
      <c r="N47" s="32">
        <v>1359</v>
      </c>
      <c r="O47" s="60">
        <v>169</v>
      </c>
      <c r="P47" s="32">
        <v>3777</v>
      </c>
      <c r="Q47" s="32">
        <v>792</v>
      </c>
      <c r="R47" s="32">
        <v>28</v>
      </c>
      <c r="S47" s="32">
        <v>3</v>
      </c>
      <c r="T47" s="32">
        <v>118</v>
      </c>
      <c r="U47" s="32">
        <v>1</v>
      </c>
      <c r="V47" s="32">
        <v>611</v>
      </c>
      <c r="W47" s="32">
        <v>9</v>
      </c>
    </row>
    <row r="48" spans="1:23" s="48" customFormat="1" ht="6" customHeight="1">
      <c r="A48" s="57"/>
      <c r="B48" s="51"/>
      <c r="C48" s="51"/>
      <c r="D48" s="30"/>
      <c r="E48" s="31"/>
      <c r="F48" s="31"/>
      <c r="G48" s="31"/>
      <c r="H48" s="31"/>
      <c r="I48" s="31"/>
      <c r="J48" s="31"/>
      <c r="K48" s="32"/>
      <c r="L48" s="32"/>
      <c r="M48" s="32"/>
      <c r="N48" s="32"/>
      <c r="O48" s="60"/>
      <c r="P48" s="32"/>
      <c r="Q48" s="32"/>
      <c r="R48" s="32"/>
      <c r="S48" s="32"/>
      <c r="T48" s="32"/>
      <c r="U48" s="32"/>
      <c r="V48" s="32"/>
      <c r="W48" s="32"/>
    </row>
    <row r="49" spans="1:23" ht="13.5" customHeight="1">
      <c r="A49" s="50"/>
      <c r="B49" s="44" t="s">
        <v>131</v>
      </c>
      <c r="C49" s="45"/>
      <c r="D49" s="30">
        <v>119</v>
      </c>
      <c r="E49" s="31">
        <v>30</v>
      </c>
      <c r="F49" s="31">
        <v>595</v>
      </c>
      <c r="G49" s="31">
        <v>96</v>
      </c>
      <c r="H49" s="31">
        <v>2479</v>
      </c>
      <c r="I49" s="31">
        <v>750</v>
      </c>
      <c r="J49" s="31">
        <v>208</v>
      </c>
      <c r="K49" s="31">
        <v>3</v>
      </c>
      <c r="L49" s="31">
        <v>0</v>
      </c>
      <c r="M49" s="59">
        <v>0</v>
      </c>
      <c r="N49" s="31">
        <v>565</v>
      </c>
      <c r="O49" s="31">
        <v>68</v>
      </c>
      <c r="P49" s="31">
        <v>50</v>
      </c>
      <c r="Q49" s="31">
        <v>4</v>
      </c>
      <c r="R49" s="31">
        <v>44</v>
      </c>
      <c r="S49" s="59">
        <v>4</v>
      </c>
      <c r="T49" s="31">
        <v>20</v>
      </c>
      <c r="U49" s="31">
        <v>1</v>
      </c>
      <c r="V49" s="31">
        <v>0</v>
      </c>
      <c r="W49" s="31">
        <v>0</v>
      </c>
    </row>
    <row r="50" spans="1:23" ht="6" customHeight="1">
      <c r="A50" s="50"/>
      <c r="B50" s="51"/>
      <c r="C50" s="51"/>
      <c r="D50" s="30"/>
      <c r="E50" s="31"/>
      <c r="F50" s="31"/>
      <c r="G50" s="31"/>
      <c r="H50" s="31"/>
      <c r="I50" s="31"/>
      <c r="J50" s="31"/>
      <c r="K50" s="31"/>
      <c r="L50" s="31"/>
      <c r="M50" s="59"/>
      <c r="N50" s="31"/>
      <c r="O50" s="31"/>
      <c r="P50" s="31"/>
      <c r="Q50" s="31"/>
      <c r="R50" s="31"/>
      <c r="S50" s="59"/>
      <c r="T50" s="31"/>
      <c r="U50" s="31"/>
      <c r="V50" s="31"/>
      <c r="W50" s="31"/>
    </row>
    <row r="51" spans="1:23" s="48" customFormat="1" ht="13.5" customHeight="1">
      <c r="A51" s="44" t="s">
        <v>48</v>
      </c>
      <c r="B51" s="44"/>
      <c r="C51" s="51"/>
      <c r="D51" s="46">
        <f>SUM(D53)</f>
        <v>526</v>
      </c>
      <c r="E51" s="47">
        <f>SUM(E53)</f>
        <v>130</v>
      </c>
      <c r="F51" s="47">
        <f>SUM(F53)</f>
        <v>228</v>
      </c>
      <c r="G51" s="47">
        <f>SUM(G53)</f>
        <v>52</v>
      </c>
      <c r="H51" s="47">
        <f>SUM(H53)</f>
        <v>208</v>
      </c>
      <c r="I51" s="47">
        <v>38</v>
      </c>
      <c r="J51" s="48">
        <f aca="true" t="shared" si="7" ref="J51:W51">SUM(J53)</f>
        <v>119</v>
      </c>
      <c r="K51" s="1">
        <f t="shared" si="7"/>
        <v>2</v>
      </c>
      <c r="L51" s="1">
        <f t="shared" si="7"/>
        <v>208</v>
      </c>
      <c r="M51" s="1">
        <f t="shared" si="7"/>
        <v>4</v>
      </c>
      <c r="N51" s="1">
        <f t="shared" si="7"/>
        <v>0</v>
      </c>
      <c r="O51" s="1">
        <f t="shared" si="7"/>
        <v>0</v>
      </c>
      <c r="P51" s="1">
        <f t="shared" si="7"/>
        <v>0</v>
      </c>
      <c r="Q51" s="1">
        <f t="shared" si="7"/>
        <v>0</v>
      </c>
      <c r="R51" s="1">
        <f t="shared" si="7"/>
        <v>75</v>
      </c>
      <c r="S51" s="1">
        <f t="shared" si="7"/>
        <v>12</v>
      </c>
      <c r="T51" s="1">
        <f t="shared" si="7"/>
        <v>0</v>
      </c>
      <c r="U51" s="56">
        <f t="shared" si="7"/>
        <v>0</v>
      </c>
      <c r="V51" s="56">
        <f t="shared" si="7"/>
        <v>23661</v>
      </c>
      <c r="W51" s="56">
        <f t="shared" si="7"/>
        <v>2872</v>
      </c>
    </row>
    <row r="52" spans="1:23" s="48" customFormat="1" ht="6" customHeight="1">
      <c r="A52" s="57"/>
      <c r="B52" s="51"/>
      <c r="C52" s="51"/>
      <c r="D52" s="46"/>
      <c r="E52" s="47"/>
      <c r="F52" s="47"/>
      <c r="G52" s="47"/>
      <c r="H52" s="47"/>
      <c r="I52" s="47"/>
      <c r="K52" s="1"/>
      <c r="L52" s="1"/>
      <c r="M52" s="1"/>
      <c r="N52" s="1"/>
      <c r="O52" s="1"/>
      <c r="P52" s="1"/>
      <c r="Q52" s="1"/>
      <c r="R52" s="1"/>
      <c r="S52" s="1"/>
      <c r="T52" s="1"/>
      <c r="U52" s="56"/>
      <c r="V52" s="56"/>
      <c r="W52" s="56"/>
    </row>
    <row r="53" spans="1:23" ht="13.5" customHeight="1">
      <c r="A53" s="61"/>
      <c r="B53" s="62" t="s">
        <v>132</v>
      </c>
      <c r="C53" s="63"/>
      <c r="D53" s="64">
        <v>526</v>
      </c>
      <c r="E53" s="65">
        <v>130</v>
      </c>
      <c r="F53" s="65">
        <v>228</v>
      </c>
      <c r="G53" s="65">
        <v>52</v>
      </c>
      <c r="H53" s="65">
        <v>208</v>
      </c>
      <c r="I53" s="65">
        <v>30</v>
      </c>
      <c r="J53" s="65">
        <v>119</v>
      </c>
      <c r="K53" s="65">
        <v>2</v>
      </c>
      <c r="L53" s="65">
        <v>208</v>
      </c>
      <c r="M53" s="65">
        <v>4</v>
      </c>
      <c r="N53" s="65">
        <v>0</v>
      </c>
      <c r="O53" s="65">
        <v>0</v>
      </c>
      <c r="P53" s="65">
        <v>0</v>
      </c>
      <c r="Q53" s="65">
        <v>0</v>
      </c>
      <c r="R53" s="65">
        <v>75</v>
      </c>
      <c r="S53" s="65">
        <v>12</v>
      </c>
      <c r="T53" s="65">
        <v>0</v>
      </c>
      <c r="U53" s="66">
        <v>0</v>
      </c>
      <c r="V53" s="66">
        <v>23661</v>
      </c>
      <c r="W53" s="66">
        <v>2872</v>
      </c>
    </row>
    <row r="54" spans="1:23" ht="6" customHeight="1">
      <c r="A54" s="50"/>
      <c r="B54" s="51"/>
      <c r="C54" s="51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59"/>
      <c r="V54" s="59"/>
      <c r="W54" s="59"/>
    </row>
    <row r="55" spans="1:23" ht="13.5" customHeight="1">
      <c r="A55" s="44" t="s">
        <v>50</v>
      </c>
      <c r="B55" s="44"/>
      <c r="C55" s="51"/>
      <c r="D55" s="67">
        <f aca="true" t="shared" si="8" ref="D55:V55">SUM(D57:D66)</f>
        <v>393</v>
      </c>
      <c r="E55" s="48">
        <f t="shared" si="8"/>
        <v>46</v>
      </c>
      <c r="F55" s="48">
        <f t="shared" si="8"/>
        <v>1457</v>
      </c>
      <c r="G55" s="48">
        <f t="shared" si="8"/>
        <v>274</v>
      </c>
      <c r="H55" s="48">
        <f t="shared" si="8"/>
        <v>1267</v>
      </c>
      <c r="I55" s="48">
        <f t="shared" si="8"/>
        <v>212</v>
      </c>
      <c r="J55" s="48">
        <f t="shared" si="8"/>
        <v>2351</v>
      </c>
      <c r="K55" s="1">
        <f t="shared" si="8"/>
        <v>33</v>
      </c>
      <c r="L55" s="1">
        <f t="shared" si="8"/>
        <v>690</v>
      </c>
      <c r="M55" s="1">
        <f t="shared" si="8"/>
        <v>13</v>
      </c>
      <c r="N55" s="1">
        <f t="shared" si="8"/>
        <v>2597</v>
      </c>
      <c r="O55" s="1">
        <f t="shared" si="8"/>
        <v>80</v>
      </c>
      <c r="P55" s="1">
        <f t="shared" si="8"/>
        <v>30</v>
      </c>
      <c r="Q55" s="1">
        <f t="shared" si="8"/>
        <v>3</v>
      </c>
      <c r="R55" s="1">
        <f t="shared" si="8"/>
        <v>139</v>
      </c>
      <c r="S55" s="1">
        <v>22</v>
      </c>
      <c r="T55" s="1">
        <f t="shared" si="8"/>
        <v>13</v>
      </c>
      <c r="U55" s="54">
        <v>0</v>
      </c>
      <c r="V55" s="1">
        <f t="shared" si="8"/>
        <v>50759</v>
      </c>
      <c r="W55" s="1">
        <v>3727</v>
      </c>
    </row>
    <row r="56" spans="1:10" ht="6" customHeight="1">
      <c r="A56" s="50"/>
      <c r="B56" s="51"/>
      <c r="C56" s="51"/>
      <c r="D56" s="67"/>
      <c r="E56" s="48"/>
      <c r="F56" s="48"/>
      <c r="G56" s="48"/>
      <c r="H56" s="48"/>
      <c r="I56" s="48"/>
      <c r="J56" s="48"/>
    </row>
    <row r="57" spans="1:23" ht="13.5" customHeight="1">
      <c r="A57" s="50"/>
      <c r="B57" s="44" t="s">
        <v>133</v>
      </c>
      <c r="C57" s="45"/>
      <c r="D57" s="30">
        <v>179</v>
      </c>
      <c r="E57" s="31">
        <v>23</v>
      </c>
      <c r="F57" s="31">
        <v>188</v>
      </c>
      <c r="G57" s="31">
        <v>22</v>
      </c>
      <c r="H57" s="31">
        <v>89</v>
      </c>
      <c r="I57" s="31">
        <v>12</v>
      </c>
      <c r="J57" s="31">
        <v>0</v>
      </c>
      <c r="K57" s="32">
        <v>0</v>
      </c>
      <c r="L57" s="32">
        <v>496</v>
      </c>
      <c r="M57" s="32">
        <v>10</v>
      </c>
      <c r="N57" s="32">
        <v>99</v>
      </c>
      <c r="O57" s="32">
        <v>2</v>
      </c>
      <c r="P57" s="32">
        <v>0</v>
      </c>
      <c r="Q57" s="32">
        <v>0</v>
      </c>
      <c r="R57" s="32">
        <v>45</v>
      </c>
      <c r="S57" s="54">
        <v>0</v>
      </c>
      <c r="T57" s="32">
        <v>0</v>
      </c>
      <c r="U57" s="32">
        <v>0</v>
      </c>
      <c r="V57" s="32">
        <v>9629</v>
      </c>
      <c r="W57" s="54">
        <v>1410</v>
      </c>
    </row>
    <row r="58" spans="1:23" ht="13.5" customHeight="1">
      <c r="A58" s="50"/>
      <c r="B58" s="44" t="s">
        <v>134</v>
      </c>
      <c r="C58" s="45"/>
      <c r="D58" s="30">
        <v>69</v>
      </c>
      <c r="E58" s="31">
        <v>8</v>
      </c>
      <c r="F58" s="31">
        <v>347</v>
      </c>
      <c r="G58" s="31">
        <v>79</v>
      </c>
      <c r="H58" s="68">
        <v>248</v>
      </c>
      <c r="I58" s="68">
        <v>66</v>
      </c>
      <c r="J58" s="31">
        <v>744</v>
      </c>
      <c r="K58" s="32">
        <v>8</v>
      </c>
      <c r="L58" s="32">
        <v>29</v>
      </c>
      <c r="M58" s="32">
        <v>1</v>
      </c>
      <c r="N58" s="32">
        <v>129</v>
      </c>
      <c r="O58" s="32">
        <v>23</v>
      </c>
      <c r="P58" s="32">
        <v>30</v>
      </c>
      <c r="Q58" s="32">
        <v>3</v>
      </c>
      <c r="R58" s="32">
        <v>20</v>
      </c>
      <c r="S58" s="32">
        <v>4</v>
      </c>
      <c r="T58" s="32">
        <v>6</v>
      </c>
      <c r="U58" s="54">
        <v>0</v>
      </c>
      <c r="V58" s="32">
        <v>3651</v>
      </c>
      <c r="W58" s="32">
        <v>340</v>
      </c>
    </row>
    <row r="59" spans="1:23" ht="13.5" customHeight="1">
      <c r="A59" s="50"/>
      <c r="B59" s="44" t="s">
        <v>135</v>
      </c>
      <c r="C59" s="45"/>
      <c r="D59" s="30">
        <v>19</v>
      </c>
      <c r="E59" s="31">
        <v>2</v>
      </c>
      <c r="F59" s="31">
        <v>159</v>
      </c>
      <c r="G59" s="31">
        <v>38</v>
      </c>
      <c r="H59" s="31">
        <v>29</v>
      </c>
      <c r="I59" s="31">
        <v>6</v>
      </c>
      <c r="J59" s="31">
        <v>248</v>
      </c>
      <c r="K59" s="32">
        <v>4</v>
      </c>
      <c r="L59" s="32">
        <v>0</v>
      </c>
      <c r="M59" s="32">
        <v>0</v>
      </c>
      <c r="N59" s="32">
        <v>446</v>
      </c>
      <c r="O59" s="32">
        <v>6</v>
      </c>
      <c r="P59" s="32">
        <v>0</v>
      </c>
      <c r="Q59" s="32">
        <v>0</v>
      </c>
      <c r="R59" s="32">
        <v>22</v>
      </c>
      <c r="S59" s="32">
        <v>1</v>
      </c>
      <c r="T59" s="32">
        <v>1</v>
      </c>
      <c r="U59" s="54">
        <v>0</v>
      </c>
      <c r="V59" s="32">
        <v>190</v>
      </c>
      <c r="W59" s="32">
        <v>2</v>
      </c>
    </row>
    <row r="60" spans="1:23" ht="6" customHeight="1">
      <c r="A60" s="50"/>
      <c r="B60" s="51"/>
      <c r="C60" s="51"/>
      <c r="D60" s="30"/>
      <c r="E60" s="31"/>
      <c r="F60" s="31"/>
      <c r="G60" s="31"/>
      <c r="H60" s="31"/>
      <c r="I60" s="31"/>
      <c r="J60" s="3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3.5" customHeight="1">
      <c r="A61" s="50"/>
      <c r="B61" s="44" t="s">
        <v>136</v>
      </c>
      <c r="C61" s="45"/>
      <c r="D61" s="30">
        <v>19</v>
      </c>
      <c r="E61" s="31">
        <v>2</v>
      </c>
      <c r="F61" s="31">
        <v>317</v>
      </c>
      <c r="G61" s="31">
        <v>62</v>
      </c>
      <c r="H61" s="31">
        <v>69</v>
      </c>
      <c r="I61" s="31">
        <v>11</v>
      </c>
      <c r="J61" s="31">
        <v>1012</v>
      </c>
      <c r="K61" s="32">
        <v>15</v>
      </c>
      <c r="L61" s="32">
        <v>39</v>
      </c>
      <c r="M61" s="32">
        <v>1</v>
      </c>
      <c r="N61" s="32">
        <v>1289</v>
      </c>
      <c r="O61" s="32">
        <v>26</v>
      </c>
      <c r="P61" s="32">
        <v>0</v>
      </c>
      <c r="Q61" s="32">
        <v>0</v>
      </c>
      <c r="R61" s="32">
        <v>20</v>
      </c>
      <c r="S61" s="54">
        <v>0</v>
      </c>
      <c r="T61" s="32">
        <v>0</v>
      </c>
      <c r="U61" s="32">
        <v>0</v>
      </c>
      <c r="V61" s="32">
        <v>10</v>
      </c>
      <c r="W61" s="54">
        <v>0</v>
      </c>
    </row>
    <row r="62" spans="1:23" ht="13.5" customHeight="1">
      <c r="A62" s="50"/>
      <c r="B62" s="44" t="s">
        <v>137</v>
      </c>
      <c r="C62" s="45"/>
      <c r="D62" s="30">
        <v>39</v>
      </c>
      <c r="E62" s="31">
        <v>3</v>
      </c>
      <c r="F62" s="31">
        <v>169</v>
      </c>
      <c r="G62" s="31">
        <v>29</v>
      </c>
      <c r="H62" s="52">
        <v>89</v>
      </c>
      <c r="I62" s="52">
        <v>15</v>
      </c>
      <c r="J62" s="31">
        <v>347</v>
      </c>
      <c r="K62" s="32">
        <v>6</v>
      </c>
      <c r="L62" s="32">
        <v>9</v>
      </c>
      <c r="M62" s="54">
        <v>0</v>
      </c>
      <c r="N62" s="32">
        <v>208</v>
      </c>
      <c r="O62" s="32">
        <v>10</v>
      </c>
      <c r="P62" s="32">
        <v>0</v>
      </c>
      <c r="Q62" s="32">
        <v>0</v>
      </c>
      <c r="R62" s="32">
        <v>12</v>
      </c>
      <c r="S62" s="32">
        <v>2</v>
      </c>
      <c r="T62" s="32">
        <v>6</v>
      </c>
      <c r="U62" s="32">
        <v>0</v>
      </c>
      <c r="V62" s="32">
        <v>0</v>
      </c>
      <c r="W62" s="32">
        <v>0</v>
      </c>
    </row>
    <row r="63" spans="1:23" ht="13.5" customHeight="1">
      <c r="A63" s="50"/>
      <c r="B63" s="44" t="s">
        <v>138</v>
      </c>
      <c r="C63" s="45"/>
      <c r="D63" s="30">
        <v>19</v>
      </c>
      <c r="E63" s="31">
        <v>2</v>
      </c>
      <c r="F63" s="31">
        <v>79</v>
      </c>
      <c r="G63" s="31">
        <v>13</v>
      </c>
      <c r="H63" s="31">
        <v>49</v>
      </c>
      <c r="I63" s="31">
        <v>8</v>
      </c>
      <c r="J63" s="54">
        <v>0</v>
      </c>
      <c r="K63" s="54">
        <v>0</v>
      </c>
      <c r="L63" s="32">
        <v>19</v>
      </c>
      <c r="M63" s="54">
        <v>0</v>
      </c>
      <c r="N63" s="32">
        <v>59</v>
      </c>
      <c r="O63" s="32">
        <v>4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54">
        <v>5100</v>
      </c>
      <c r="W63" s="54">
        <v>1</v>
      </c>
    </row>
    <row r="64" spans="1:23" ht="5.25" customHeight="1">
      <c r="A64" s="50"/>
      <c r="B64" s="51"/>
      <c r="C64" s="51"/>
      <c r="D64" s="30"/>
      <c r="E64" s="31"/>
      <c r="F64" s="31"/>
      <c r="G64" s="31"/>
      <c r="H64" s="31"/>
      <c r="I64" s="31"/>
      <c r="J64" s="31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54"/>
      <c r="V64" s="54"/>
      <c r="W64" s="54"/>
    </row>
    <row r="65" spans="1:23" s="48" customFormat="1" ht="13.5" customHeight="1">
      <c r="A65" s="57"/>
      <c r="B65" s="44" t="s">
        <v>139</v>
      </c>
      <c r="C65" s="45"/>
      <c r="D65" s="30">
        <v>49</v>
      </c>
      <c r="E65" s="31">
        <v>6</v>
      </c>
      <c r="F65" s="31">
        <v>99</v>
      </c>
      <c r="G65" s="31">
        <v>15</v>
      </c>
      <c r="H65" s="31">
        <v>198</v>
      </c>
      <c r="I65" s="31">
        <v>26</v>
      </c>
      <c r="J65" s="31">
        <v>0</v>
      </c>
      <c r="K65" s="32">
        <v>0</v>
      </c>
      <c r="L65" s="32">
        <v>49</v>
      </c>
      <c r="M65" s="54">
        <v>0</v>
      </c>
      <c r="N65" s="32">
        <v>69</v>
      </c>
      <c r="O65" s="32">
        <v>3</v>
      </c>
      <c r="P65" s="32">
        <v>0</v>
      </c>
      <c r="Q65" s="32">
        <v>0</v>
      </c>
      <c r="R65" s="32">
        <v>20</v>
      </c>
      <c r="S65" s="32">
        <v>7</v>
      </c>
      <c r="T65" s="32">
        <v>0</v>
      </c>
      <c r="U65" s="32">
        <v>0</v>
      </c>
      <c r="V65" s="32">
        <v>8099</v>
      </c>
      <c r="W65" s="54">
        <v>773</v>
      </c>
    </row>
    <row r="66" spans="1:23" ht="13.5" customHeight="1">
      <c r="A66" s="50"/>
      <c r="B66" s="44" t="s">
        <v>140</v>
      </c>
      <c r="C66" s="45"/>
      <c r="D66" s="30">
        <v>0</v>
      </c>
      <c r="E66" s="31">
        <v>0</v>
      </c>
      <c r="F66" s="31">
        <v>99</v>
      </c>
      <c r="G66" s="31">
        <v>16</v>
      </c>
      <c r="H66" s="52">
        <v>496</v>
      </c>
      <c r="I66" s="52">
        <v>68</v>
      </c>
      <c r="J66" s="31">
        <v>0</v>
      </c>
      <c r="K66" s="31">
        <v>0</v>
      </c>
      <c r="L66" s="31">
        <v>49</v>
      </c>
      <c r="M66" s="31">
        <v>1</v>
      </c>
      <c r="N66" s="31">
        <v>298</v>
      </c>
      <c r="O66" s="32">
        <v>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24080</v>
      </c>
      <c r="W66" s="31">
        <v>1255</v>
      </c>
    </row>
    <row r="67" spans="1:23" ht="6" customHeight="1">
      <c r="A67" s="50"/>
      <c r="B67" s="51"/>
      <c r="C67" s="51"/>
      <c r="D67" s="30"/>
      <c r="E67" s="31"/>
      <c r="F67" s="31"/>
      <c r="G67" s="31"/>
      <c r="H67" s="52"/>
      <c r="I67" s="52"/>
      <c r="J67" s="31"/>
      <c r="K67" s="31"/>
      <c r="L67" s="31"/>
      <c r="M67" s="31"/>
      <c r="N67" s="31"/>
      <c r="O67" s="32"/>
      <c r="P67" s="31"/>
      <c r="Q67" s="31"/>
      <c r="R67" s="31"/>
      <c r="S67" s="31"/>
      <c r="T67" s="31"/>
      <c r="U67" s="31"/>
      <c r="V67" s="31"/>
      <c r="W67" s="31"/>
    </row>
    <row r="68" spans="1:23" ht="13.5" customHeight="1">
      <c r="A68" s="44" t="s">
        <v>59</v>
      </c>
      <c r="B68" s="44"/>
      <c r="C68" s="51"/>
      <c r="D68" s="67">
        <f aca="true" t="shared" si="9" ref="D68:W68">SUM(D70:D79)</f>
        <v>2578</v>
      </c>
      <c r="E68" s="48">
        <f t="shared" si="9"/>
        <v>242</v>
      </c>
      <c r="F68" s="48">
        <f t="shared" si="9"/>
        <v>7835</v>
      </c>
      <c r="G68" s="48">
        <f t="shared" si="9"/>
        <v>1503</v>
      </c>
      <c r="H68" s="48">
        <f t="shared" si="9"/>
        <v>4036</v>
      </c>
      <c r="I68" s="48">
        <f t="shared" si="9"/>
        <v>887</v>
      </c>
      <c r="J68" s="48">
        <f t="shared" si="9"/>
        <v>46006</v>
      </c>
      <c r="K68" s="1">
        <f>SUM(K70:K80)</f>
        <v>458</v>
      </c>
      <c r="L68" s="1">
        <f>SUM(L70:L80)</f>
        <v>1070</v>
      </c>
      <c r="M68" s="1">
        <f t="shared" si="9"/>
        <v>13</v>
      </c>
      <c r="N68" s="1">
        <f t="shared" si="9"/>
        <v>3490</v>
      </c>
      <c r="O68" s="1">
        <f t="shared" si="9"/>
        <v>326</v>
      </c>
      <c r="P68" s="1">
        <f t="shared" si="9"/>
        <v>553</v>
      </c>
      <c r="Q68" s="1">
        <f t="shared" si="9"/>
        <v>238</v>
      </c>
      <c r="R68" s="1">
        <f t="shared" si="9"/>
        <v>1236</v>
      </c>
      <c r="S68" s="1">
        <v>152</v>
      </c>
      <c r="T68" s="1">
        <f t="shared" si="9"/>
        <v>2084</v>
      </c>
      <c r="U68" s="1">
        <f t="shared" si="9"/>
        <v>270</v>
      </c>
      <c r="V68" s="1">
        <f t="shared" si="9"/>
        <v>836</v>
      </c>
      <c r="W68" s="1">
        <f t="shared" si="9"/>
        <v>32</v>
      </c>
    </row>
    <row r="69" spans="1:10" ht="6" customHeight="1">
      <c r="A69" s="50"/>
      <c r="B69" s="51"/>
      <c r="C69" s="51"/>
      <c r="D69" s="67"/>
      <c r="E69" s="48"/>
      <c r="F69" s="48"/>
      <c r="G69" s="48"/>
      <c r="H69" s="48"/>
      <c r="I69" s="48"/>
      <c r="J69" s="48"/>
    </row>
    <row r="70" spans="1:23" ht="13.5" customHeight="1">
      <c r="A70" s="50"/>
      <c r="B70" s="44" t="s">
        <v>141</v>
      </c>
      <c r="C70" s="45"/>
      <c r="D70" s="30">
        <v>545</v>
      </c>
      <c r="E70" s="31">
        <v>51</v>
      </c>
      <c r="F70" s="31">
        <v>2182</v>
      </c>
      <c r="G70" s="31">
        <v>407</v>
      </c>
      <c r="H70" s="31">
        <v>893</v>
      </c>
      <c r="I70" s="31">
        <v>122</v>
      </c>
      <c r="J70" s="31">
        <v>9521</v>
      </c>
      <c r="K70" s="32">
        <v>144</v>
      </c>
      <c r="L70" s="32">
        <v>357</v>
      </c>
      <c r="M70" s="32">
        <v>4</v>
      </c>
      <c r="N70" s="32">
        <v>714</v>
      </c>
      <c r="O70" s="32">
        <v>74</v>
      </c>
      <c r="P70" s="32">
        <v>50</v>
      </c>
      <c r="Q70" s="53">
        <v>4</v>
      </c>
      <c r="R70" s="32">
        <v>410</v>
      </c>
      <c r="S70" s="32">
        <v>1</v>
      </c>
      <c r="T70" s="32">
        <v>60</v>
      </c>
      <c r="U70" s="32">
        <v>3</v>
      </c>
      <c r="V70" s="32">
        <v>0</v>
      </c>
      <c r="W70" s="32">
        <v>0</v>
      </c>
    </row>
    <row r="71" spans="1:23" ht="13.5" customHeight="1">
      <c r="A71" s="50"/>
      <c r="B71" s="44" t="s">
        <v>142</v>
      </c>
      <c r="C71" s="45"/>
      <c r="D71" s="30">
        <v>793</v>
      </c>
      <c r="E71" s="31">
        <v>73</v>
      </c>
      <c r="F71" s="31">
        <v>1686</v>
      </c>
      <c r="G71" s="31">
        <v>370</v>
      </c>
      <c r="H71" s="31">
        <v>1785</v>
      </c>
      <c r="I71" s="31">
        <v>475</v>
      </c>
      <c r="J71" s="31">
        <v>13884</v>
      </c>
      <c r="K71" s="32"/>
      <c r="L71" s="32"/>
      <c r="M71" s="32">
        <v>3</v>
      </c>
      <c r="N71" s="32">
        <v>625</v>
      </c>
      <c r="O71" s="32">
        <v>4</v>
      </c>
      <c r="P71" s="32">
        <v>58</v>
      </c>
      <c r="Q71" s="32">
        <v>4</v>
      </c>
      <c r="R71" s="32">
        <v>285</v>
      </c>
      <c r="S71" s="32">
        <v>15</v>
      </c>
      <c r="T71" s="32">
        <v>124</v>
      </c>
      <c r="U71" s="32">
        <v>9</v>
      </c>
      <c r="V71" s="32">
        <v>0</v>
      </c>
      <c r="W71" s="32">
        <v>0</v>
      </c>
    </row>
    <row r="72" spans="1:23" ht="13.5" customHeight="1">
      <c r="A72" s="50"/>
      <c r="B72" s="44" t="s">
        <v>143</v>
      </c>
      <c r="C72" s="45"/>
      <c r="D72" s="30">
        <v>99</v>
      </c>
      <c r="E72" s="31">
        <v>2</v>
      </c>
      <c r="F72" s="31">
        <v>595</v>
      </c>
      <c r="G72" s="31">
        <v>96</v>
      </c>
      <c r="H72" s="31">
        <v>99</v>
      </c>
      <c r="I72" s="31">
        <v>10</v>
      </c>
      <c r="J72" s="31">
        <v>992</v>
      </c>
      <c r="K72" s="32">
        <v>98</v>
      </c>
      <c r="L72" s="32">
        <v>298</v>
      </c>
      <c r="M72" s="32">
        <v>0</v>
      </c>
      <c r="N72" s="32">
        <v>198</v>
      </c>
      <c r="O72" s="53">
        <v>9</v>
      </c>
      <c r="P72" s="32">
        <v>30</v>
      </c>
      <c r="Q72" s="32">
        <v>5</v>
      </c>
      <c r="R72" s="32">
        <v>21</v>
      </c>
      <c r="S72" s="32">
        <v>6</v>
      </c>
      <c r="T72" s="32">
        <v>340</v>
      </c>
      <c r="U72" s="32">
        <v>90</v>
      </c>
      <c r="V72" s="32">
        <v>0</v>
      </c>
      <c r="W72" s="32">
        <v>0</v>
      </c>
    </row>
    <row r="73" spans="1:23" ht="6" customHeight="1">
      <c r="A73" s="50"/>
      <c r="B73" s="51"/>
      <c r="C73" s="51"/>
      <c r="D73" s="30"/>
      <c r="E73" s="31"/>
      <c r="F73" s="31"/>
      <c r="G73" s="31"/>
      <c r="H73" s="31"/>
      <c r="I73" s="31"/>
      <c r="J73" s="31"/>
      <c r="K73" s="32"/>
      <c r="L73" s="32"/>
      <c r="M73" s="32"/>
      <c r="N73" s="32"/>
      <c r="O73" s="53"/>
      <c r="P73" s="32"/>
      <c r="Q73" s="32"/>
      <c r="R73" s="32"/>
      <c r="S73" s="32"/>
      <c r="T73" s="32"/>
      <c r="U73" s="32"/>
      <c r="V73" s="32"/>
      <c r="W73" s="32"/>
    </row>
    <row r="74" spans="1:23" ht="13.5" customHeight="1">
      <c r="A74" s="50"/>
      <c r="B74" s="44" t="s">
        <v>144</v>
      </c>
      <c r="C74" s="45"/>
      <c r="D74" s="30">
        <v>149</v>
      </c>
      <c r="E74" s="31">
        <v>9</v>
      </c>
      <c r="F74" s="31">
        <v>545</v>
      </c>
      <c r="G74" s="31">
        <v>88</v>
      </c>
      <c r="H74" s="31">
        <v>149</v>
      </c>
      <c r="I74" s="31">
        <v>27</v>
      </c>
      <c r="J74" s="31">
        <v>1210</v>
      </c>
      <c r="K74" s="32">
        <v>12</v>
      </c>
      <c r="L74" s="32">
        <v>0</v>
      </c>
      <c r="M74" s="32">
        <v>1</v>
      </c>
      <c r="N74" s="32">
        <v>307</v>
      </c>
      <c r="O74" s="32">
        <v>15</v>
      </c>
      <c r="P74" s="32">
        <v>51</v>
      </c>
      <c r="Q74" s="32">
        <v>13</v>
      </c>
      <c r="R74" s="32">
        <v>169</v>
      </c>
      <c r="S74" s="32">
        <v>34</v>
      </c>
      <c r="T74" s="32">
        <v>588</v>
      </c>
      <c r="U74" s="32">
        <v>81</v>
      </c>
      <c r="V74" s="32">
        <v>5</v>
      </c>
      <c r="W74" s="54">
        <v>0</v>
      </c>
    </row>
    <row r="75" spans="1:23" ht="13.5" customHeight="1">
      <c r="A75" s="50"/>
      <c r="B75" s="44" t="s">
        <v>145</v>
      </c>
      <c r="C75" s="45"/>
      <c r="D75" s="30">
        <v>198</v>
      </c>
      <c r="E75" s="31">
        <v>19</v>
      </c>
      <c r="F75" s="31">
        <v>744</v>
      </c>
      <c r="G75" s="31">
        <v>146</v>
      </c>
      <c r="H75" s="31">
        <v>99</v>
      </c>
      <c r="I75" s="31">
        <v>13</v>
      </c>
      <c r="J75" s="31">
        <v>655</v>
      </c>
      <c r="K75" s="32">
        <v>18</v>
      </c>
      <c r="L75" s="32">
        <v>19</v>
      </c>
      <c r="M75" s="32">
        <v>2</v>
      </c>
      <c r="N75" s="32">
        <v>347</v>
      </c>
      <c r="O75" s="32">
        <v>145</v>
      </c>
      <c r="P75" s="32">
        <v>54</v>
      </c>
      <c r="Q75" s="32">
        <v>172</v>
      </c>
      <c r="R75" s="32">
        <v>100</v>
      </c>
      <c r="S75" s="32">
        <v>48</v>
      </c>
      <c r="T75" s="32">
        <v>50</v>
      </c>
      <c r="U75" s="32">
        <v>3</v>
      </c>
      <c r="V75" s="32">
        <v>0</v>
      </c>
      <c r="W75" s="32">
        <v>0</v>
      </c>
    </row>
    <row r="76" spans="1:23" ht="13.5" customHeight="1">
      <c r="A76" s="50"/>
      <c r="B76" s="44" t="s">
        <v>146</v>
      </c>
      <c r="C76" s="45"/>
      <c r="D76" s="30">
        <v>397</v>
      </c>
      <c r="E76" s="31">
        <v>37</v>
      </c>
      <c r="F76" s="31">
        <v>1190</v>
      </c>
      <c r="G76" s="31">
        <v>246</v>
      </c>
      <c r="H76" s="31">
        <v>793</v>
      </c>
      <c r="I76" s="31">
        <v>203</v>
      </c>
      <c r="J76" s="31">
        <v>17851</v>
      </c>
      <c r="K76" s="32">
        <v>28</v>
      </c>
      <c r="L76" s="32">
        <v>198</v>
      </c>
      <c r="M76" s="32">
        <v>0</v>
      </c>
      <c r="N76" s="32">
        <v>605</v>
      </c>
      <c r="O76" s="32">
        <v>57</v>
      </c>
      <c r="P76" s="32">
        <v>80</v>
      </c>
      <c r="Q76" s="32">
        <v>3</v>
      </c>
      <c r="R76" s="32">
        <v>37</v>
      </c>
      <c r="S76" s="32">
        <v>2</v>
      </c>
      <c r="T76" s="32">
        <v>275</v>
      </c>
      <c r="U76" s="32">
        <v>19</v>
      </c>
      <c r="V76" s="32">
        <v>830</v>
      </c>
      <c r="W76" s="32">
        <v>32</v>
      </c>
    </row>
    <row r="77" spans="1:23" ht="6" customHeight="1">
      <c r="A77" s="50"/>
      <c r="B77" s="51"/>
      <c r="C77" s="51"/>
      <c r="D77" s="30"/>
      <c r="E77" s="31"/>
      <c r="F77" s="31"/>
      <c r="G77" s="31"/>
      <c r="H77" s="31"/>
      <c r="I77" s="31"/>
      <c r="J77" s="31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48" customFormat="1" ht="13.5" customHeight="1">
      <c r="A78" s="57"/>
      <c r="B78" s="44" t="s">
        <v>147</v>
      </c>
      <c r="C78" s="45"/>
      <c r="D78" s="30">
        <v>99</v>
      </c>
      <c r="E78" s="31">
        <v>18</v>
      </c>
      <c r="F78" s="31">
        <v>397</v>
      </c>
      <c r="G78" s="31">
        <v>80</v>
      </c>
      <c r="H78" s="31">
        <v>99</v>
      </c>
      <c r="I78" s="31">
        <v>20</v>
      </c>
      <c r="J78" s="31">
        <v>1090</v>
      </c>
      <c r="K78" s="32">
        <v>124</v>
      </c>
      <c r="L78" s="32">
        <v>0</v>
      </c>
      <c r="M78" s="32">
        <v>1</v>
      </c>
      <c r="N78" s="32">
        <v>545</v>
      </c>
      <c r="O78" s="32">
        <v>14</v>
      </c>
      <c r="P78" s="32">
        <v>165</v>
      </c>
      <c r="Q78" s="32">
        <v>17</v>
      </c>
      <c r="R78" s="32">
        <v>30</v>
      </c>
      <c r="S78" s="32">
        <v>2</v>
      </c>
      <c r="T78" s="32">
        <v>281</v>
      </c>
      <c r="U78" s="32">
        <v>8</v>
      </c>
      <c r="V78" s="32">
        <v>1</v>
      </c>
      <c r="W78" s="54">
        <v>0</v>
      </c>
    </row>
    <row r="79" spans="1:23" ht="13.5" customHeight="1">
      <c r="A79" s="50"/>
      <c r="B79" s="44" t="s">
        <v>148</v>
      </c>
      <c r="C79" s="45"/>
      <c r="D79" s="30">
        <v>298</v>
      </c>
      <c r="E79" s="31">
        <v>33</v>
      </c>
      <c r="F79" s="31">
        <v>496</v>
      </c>
      <c r="G79" s="31">
        <v>70</v>
      </c>
      <c r="H79" s="31">
        <v>119</v>
      </c>
      <c r="I79" s="31">
        <v>17</v>
      </c>
      <c r="J79" s="31">
        <v>803</v>
      </c>
      <c r="K79" s="31">
        <v>21</v>
      </c>
      <c r="L79" s="31">
        <v>49</v>
      </c>
      <c r="M79" s="31">
        <v>2</v>
      </c>
      <c r="N79" s="31">
        <v>149</v>
      </c>
      <c r="O79" s="68">
        <v>8</v>
      </c>
      <c r="P79" s="31">
        <v>65</v>
      </c>
      <c r="Q79" s="31">
        <v>20</v>
      </c>
      <c r="R79" s="31">
        <v>184</v>
      </c>
      <c r="S79" s="31">
        <v>43</v>
      </c>
      <c r="T79" s="31">
        <v>366</v>
      </c>
      <c r="U79" s="31">
        <v>57</v>
      </c>
      <c r="V79" s="31">
        <v>0</v>
      </c>
      <c r="W79" s="31">
        <v>0</v>
      </c>
    </row>
    <row r="80" spans="1:23" ht="12">
      <c r="A80" s="50"/>
      <c r="B80" s="51"/>
      <c r="C80" s="51"/>
      <c r="D80" s="30"/>
      <c r="E80" s="31"/>
      <c r="F80" s="31"/>
      <c r="G80" s="31"/>
      <c r="H80" s="31"/>
      <c r="I80" s="31"/>
      <c r="J80" s="31"/>
      <c r="K80" s="31">
        <v>13</v>
      </c>
      <c r="L80" s="31">
        <v>149</v>
      </c>
      <c r="M80" s="31"/>
      <c r="N80" s="31"/>
      <c r="O80" s="68"/>
      <c r="P80" s="31"/>
      <c r="Q80" s="31"/>
      <c r="R80" s="31"/>
      <c r="S80" s="31"/>
      <c r="T80" s="31"/>
      <c r="U80" s="31"/>
      <c r="V80" s="31"/>
      <c r="W80" s="31"/>
    </row>
    <row r="81" spans="1:23" ht="6" customHeight="1">
      <c r="A81" s="50"/>
      <c r="B81" s="51"/>
      <c r="C81" s="51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68"/>
      <c r="P81" s="31"/>
      <c r="Q81" s="31"/>
      <c r="R81" s="31"/>
      <c r="S81" s="31"/>
      <c r="T81" s="31"/>
      <c r="U81" s="31"/>
      <c r="V81" s="31"/>
      <c r="W81" s="31"/>
    </row>
    <row r="82" spans="1:23" ht="13.5" customHeight="1">
      <c r="A82" s="44" t="s">
        <v>68</v>
      </c>
      <c r="B82" s="44"/>
      <c r="C82" s="51"/>
      <c r="D82" s="67">
        <f aca="true" t="shared" si="10" ref="D82:W82">SUM(D84:D86)</f>
        <v>1002</v>
      </c>
      <c r="E82" s="48">
        <f t="shared" si="10"/>
        <v>94</v>
      </c>
      <c r="F82" s="48">
        <f t="shared" si="10"/>
        <v>2241</v>
      </c>
      <c r="G82" s="48">
        <f t="shared" si="10"/>
        <v>378</v>
      </c>
      <c r="H82" s="48">
        <f t="shared" si="10"/>
        <v>4637</v>
      </c>
      <c r="I82" s="48">
        <f t="shared" si="10"/>
        <v>1117</v>
      </c>
      <c r="J82" s="48">
        <f t="shared" si="10"/>
        <v>15877</v>
      </c>
      <c r="K82" s="1">
        <f t="shared" si="10"/>
        <v>181</v>
      </c>
      <c r="L82" s="1">
        <f t="shared" si="10"/>
        <v>77</v>
      </c>
      <c r="M82" s="1">
        <f t="shared" si="10"/>
        <v>4</v>
      </c>
      <c r="N82" s="1">
        <f t="shared" si="10"/>
        <v>7477</v>
      </c>
      <c r="O82" s="56">
        <f t="shared" si="10"/>
        <v>19</v>
      </c>
      <c r="P82" s="1">
        <f t="shared" si="10"/>
        <v>116</v>
      </c>
      <c r="Q82" s="1">
        <f t="shared" si="10"/>
        <v>6</v>
      </c>
      <c r="R82" s="1">
        <f t="shared" si="10"/>
        <v>29</v>
      </c>
      <c r="S82" s="1">
        <f t="shared" si="10"/>
        <v>3</v>
      </c>
      <c r="T82" s="1">
        <f t="shared" si="10"/>
        <v>210</v>
      </c>
      <c r="U82" s="1">
        <f t="shared" si="10"/>
        <v>8</v>
      </c>
      <c r="V82" s="1">
        <f t="shared" si="10"/>
        <v>0</v>
      </c>
      <c r="W82" s="1">
        <f t="shared" si="10"/>
        <v>0</v>
      </c>
    </row>
    <row r="83" spans="1:15" ht="6" customHeight="1">
      <c r="A83" s="50"/>
      <c r="B83" s="51"/>
      <c r="C83" s="51"/>
      <c r="D83" s="67"/>
      <c r="E83" s="48"/>
      <c r="F83" s="48"/>
      <c r="G83" s="48"/>
      <c r="H83" s="48"/>
      <c r="I83" s="48"/>
      <c r="J83" s="48"/>
      <c r="O83" s="56"/>
    </row>
    <row r="84" spans="1:23" ht="13.5" customHeight="1">
      <c r="A84" s="50"/>
      <c r="B84" s="44" t="s">
        <v>149</v>
      </c>
      <c r="C84" s="45"/>
      <c r="D84" s="30">
        <v>397</v>
      </c>
      <c r="E84" s="31">
        <v>34</v>
      </c>
      <c r="F84" s="31">
        <v>496</v>
      </c>
      <c r="G84" s="31">
        <v>58</v>
      </c>
      <c r="H84" s="31">
        <v>545</v>
      </c>
      <c r="I84" s="31">
        <v>69</v>
      </c>
      <c r="J84" s="31">
        <v>14876</v>
      </c>
      <c r="K84" s="32">
        <v>165</v>
      </c>
      <c r="L84" s="32">
        <v>19</v>
      </c>
      <c r="M84" s="54">
        <v>0</v>
      </c>
      <c r="N84" s="32">
        <v>684</v>
      </c>
      <c r="O84" s="32">
        <v>1</v>
      </c>
      <c r="P84" s="32">
        <v>95</v>
      </c>
      <c r="Q84" s="32">
        <v>5</v>
      </c>
      <c r="R84" s="32">
        <v>5</v>
      </c>
      <c r="S84" s="54">
        <v>0</v>
      </c>
      <c r="T84" s="32">
        <v>160</v>
      </c>
      <c r="U84" s="32">
        <v>5</v>
      </c>
      <c r="V84" s="32">
        <v>0</v>
      </c>
      <c r="W84" s="32">
        <v>0</v>
      </c>
    </row>
    <row r="85" spans="1:23" s="48" customFormat="1" ht="13.5" customHeight="1">
      <c r="A85" s="57"/>
      <c r="B85" s="44" t="s">
        <v>150</v>
      </c>
      <c r="C85" s="45"/>
      <c r="D85" s="30">
        <v>446</v>
      </c>
      <c r="E85" s="31">
        <v>36</v>
      </c>
      <c r="F85" s="31">
        <v>793</v>
      </c>
      <c r="G85" s="31">
        <v>176</v>
      </c>
      <c r="H85" s="31">
        <v>2406</v>
      </c>
      <c r="I85" s="31">
        <v>483</v>
      </c>
      <c r="J85" s="31">
        <v>694</v>
      </c>
      <c r="K85" s="32">
        <v>12</v>
      </c>
      <c r="L85" s="32">
        <v>29</v>
      </c>
      <c r="M85" s="32">
        <v>2</v>
      </c>
      <c r="N85" s="32">
        <v>6446</v>
      </c>
      <c r="O85" s="32">
        <v>14</v>
      </c>
      <c r="P85" s="32">
        <v>21</v>
      </c>
      <c r="Q85" s="32">
        <v>1</v>
      </c>
      <c r="R85" s="32">
        <v>9</v>
      </c>
      <c r="S85" s="54">
        <v>0</v>
      </c>
      <c r="T85" s="32">
        <v>20</v>
      </c>
      <c r="U85" s="32">
        <v>0</v>
      </c>
      <c r="V85" s="32">
        <v>0</v>
      </c>
      <c r="W85" s="32">
        <v>0</v>
      </c>
    </row>
    <row r="86" spans="1:23" ht="13.5" customHeight="1">
      <c r="A86" s="50"/>
      <c r="B86" s="44" t="s">
        <v>151</v>
      </c>
      <c r="C86" s="45"/>
      <c r="D86" s="30">
        <v>159</v>
      </c>
      <c r="E86" s="31">
        <v>24</v>
      </c>
      <c r="F86" s="31">
        <v>952</v>
      </c>
      <c r="G86" s="31">
        <v>144</v>
      </c>
      <c r="H86" s="31">
        <v>1686</v>
      </c>
      <c r="I86" s="31">
        <v>565</v>
      </c>
      <c r="J86" s="31">
        <v>307</v>
      </c>
      <c r="K86" s="31">
        <v>4</v>
      </c>
      <c r="L86" s="31">
        <v>29</v>
      </c>
      <c r="M86" s="59">
        <v>2</v>
      </c>
      <c r="N86" s="31">
        <v>347</v>
      </c>
      <c r="O86" s="52">
        <v>4</v>
      </c>
      <c r="P86" s="31">
        <v>0</v>
      </c>
      <c r="Q86" s="31">
        <v>0</v>
      </c>
      <c r="R86" s="31">
        <v>15</v>
      </c>
      <c r="S86" s="31">
        <v>3</v>
      </c>
      <c r="T86" s="31">
        <v>30</v>
      </c>
      <c r="U86" s="31">
        <v>3</v>
      </c>
      <c r="V86" s="31">
        <v>0</v>
      </c>
      <c r="W86" s="31">
        <v>0</v>
      </c>
    </row>
    <row r="87" spans="1:23" ht="6" customHeight="1">
      <c r="A87" s="50"/>
      <c r="B87" s="51"/>
      <c r="C87" s="51"/>
      <c r="D87" s="30"/>
      <c r="E87" s="31"/>
      <c r="F87" s="31"/>
      <c r="G87" s="31"/>
      <c r="H87" s="31"/>
      <c r="I87" s="31"/>
      <c r="J87" s="31"/>
      <c r="K87" s="31"/>
      <c r="L87" s="31"/>
      <c r="M87" s="59"/>
      <c r="N87" s="31"/>
      <c r="O87" s="52"/>
      <c r="P87" s="31"/>
      <c r="Q87" s="31"/>
      <c r="R87" s="31"/>
      <c r="S87" s="31"/>
      <c r="T87" s="31"/>
      <c r="U87" s="31"/>
      <c r="V87" s="31"/>
      <c r="W87" s="31"/>
    </row>
    <row r="88" spans="1:23" ht="13.5" customHeight="1">
      <c r="A88" s="44" t="s">
        <v>72</v>
      </c>
      <c r="B88" s="44"/>
      <c r="C88" s="51"/>
      <c r="D88" s="67">
        <f aca="true" t="shared" si="11" ref="D88:W88">SUM(D90:D91)</f>
        <v>724</v>
      </c>
      <c r="E88" s="48">
        <f t="shared" si="11"/>
        <v>100</v>
      </c>
      <c r="F88" s="48">
        <f t="shared" si="11"/>
        <v>4274</v>
      </c>
      <c r="G88" s="48">
        <f t="shared" si="11"/>
        <v>920</v>
      </c>
      <c r="H88" s="48">
        <f t="shared" si="11"/>
        <v>10076</v>
      </c>
      <c r="I88" s="48">
        <f t="shared" si="11"/>
        <v>1626</v>
      </c>
      <c r="J88" s="48">
        <f t="shared" si="11"/>
        <v>6357</v>
      </c>
      <c r="K88" s="1">
        <f t="shared" si="11"/>
        <v>55</v>
      </c>
      <c r="L88" s="1">
        <f t="shared" si="11"/>
        <v>0</v>
      </c>
      <c r="M88" s="1">
        <f t="shared" si="11"/>
        <v>0</v>
      </c>
      <c r="N88" s="1">
        <f t="shared" si="11"/>
        <v>4363</v>
      </c>
      <c r="O88" s="1">
        <f t="shared" si="11"/>
        <v>170</v>
      </c>
      <c r="P88" s="1">
        <f t="shared" si="11"/>
        <v>2443</v>
      </c>
      <c r="Q88" s="1">
        <f t="shared" si="11"/>
        <v>500</v>
      </c>
      <c r="R88" s="1">
        <f t="shared" si="11"/>
        <v>145</v>
      </c>
      <c r="S88" s="1">
        <f t="shared" si="11"/>
        <v>1</v>
      </c>
      <c r="T88" s="1">
        <f t="shared" si="11"/>
        <v>1673</v>
      </c>
      <c r="U88" s="1">
        <f t="shared" si="11"/>
        <v>110</v>
      </c>
      <c r="V88" s="1">
        <f t="shared" si="11"/>
        <v>0</v>
      </c>
      <c r="W88" s="1">
        <f t="shared" si="11"/>
        <v>0</v>
      </c>
    </row>
    <row r="89" spans="1:10" ht="6" customHeight="1">
      <c r="A89" s="50"/>
      <c r="B89" s="51"/>
      <c r="C89" s="51"/>
      <c r="D89" s="67"/>
      <c r="E89" s="48"/>
      <c r="F89" s="48"/>
      <c r="G89" s="47"/>
      <c r="H89" s="48"/>
      <c r="I89" s="48"/>
      <c r="J89" s="48"/>
    </row>
    <row r="90" spans="1:23" s="48" customFormat="1" ht="13.5" customHeight="1">
      <c r="A90" s="57"/>
      <c r="B90" s="44" t="s">
        <v>152</v>
      </c>
      <c r="C90" s="45"/>
      <c r="D90" s="30">
        <v>248</v>
      </c>
      <c r="E90" s="31">
        <v>4</v>
      </c>
      <c r="F90" s="31">
        <v>1299</v>
      </c>
      <c r="G90" s="31">
        <v>170</v>
      </c>
      <c r="H90" s="31">
        <v>7993</v>
      </c>
      <c r="I90" s="31">
        <v>1206</v>
      </c>
      <c r="J90" s="31">
        <v>1101</v>
      </c>
      <c r="K90" s="32">
        <v>13</v>
      </c>
      <c r="L90" s="32">
        <v>0</v>
      </c>
      <c r="M90" s="32">
        <v>0</v>
      </c>
      <c r="N90" s="32">
        <v>4026</v>
      </c>
      <c r="O90" s="32">
        <v>162</v>
      </c>
      <c r="P90" s="32">
        <v>1743</v>
      </c>
      <c r="Q90" s="32">
        <v>360</v>
      </c>
      <c r="R90" s="32">
        <v>75</v>
      </c>
      <c r="S90" s="32">
        <v>1</v>
      </c>
      <c r="T90" s="32">
        <v>773</v>
      </c>
      <c r="U90" s="32">
        <v>10</v>
      </c>
      <c r="V90" s="32">
        <v>0</v>
      </c>
      <c r="W90" s="32">
        <v>0</v>
      </c>
    </row>
    <row r="91" spans="1:23" ht="13.5" customHeight="1">
      <c r="A91" s="50"/>
      <c r="B91" s="44" t="s">
        <v>153</v>
      </c>
      <c r="C91" s="45"/>
      <c r="D91" s="30">
        <v>476</v>
      </c>
      <c r="E91" s="31">
        <v>96</v>
      </c>
      <c r="F91" s="31">
        <v>2975</v>
      </c>
      <c r="G91" s="31">
        <v>750</v>
      </c>
      <c r="H91" s="31">
        <v>2083</v>
      </c>
      <c r="I91" s="31">
        <v>420</v>
      </c>
      <c r="J91" s="31">
        <v>5256</v>
      </c>
      <c r="K91" s="31">
        <v>42</v>
      </c>
      <c r="L91" s="31">
        <v>0</v>
      </c>
      <c r="M91" s="31">
        <v>0</v>
      </c>
      <c r="N91" s="31">
        <v>337</v>
      </c>
      <c r="O91" s="31">
        <v>8</v>
      </c>
      <c r="P91" s="31">
        <v>700</v>
      </c>
      <c r="Q91" s="31">
        <v>140</v>
      </c>
      <c r="R91" s="31">
        <v>70</v>
      </c>
      <c r="S91" s="54">
        <v>0</v>
      </c>
      <c r="T91" s="31">
        <v>900</v>
      </c>
      <c r="U91" s="31">
        <v>100</v>
      </c>
      <c r="V91" s="31">
        <v>0</v>
      </c>
      <c r="W91" s="31">
        <v>0</v>
      </c>
    </row>
    <row r="92" spans="1:23" ht="6" customHeight="1">
      <c r="A92" s="50"/>
      <c r="B92" s="51"/>
      <c r="C92" s="51"/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13.5" customHeight="1">
      <c r="A93" s="44" t="s">
        <v>75</v>
      </c>
      <c r="B93" s="44"/>
      <c r="C93" s="51"/>
      <c r="D93" s="67">
        <f aca="true" t="shared" si="12" ref="D93:W93">SUM(D95:D100)</f>
        <v>375</v>
      </c>
      <c r="E93" s="48">
        <f t="shared" si="12"/>
        <v>39</v>
      </c>
      <c r="F93" s="48">
        <f t="shared" si="12"/>
        <v>2848</v>
      </c>
      <c r="G93" s="48">
        <f t="shared" si="12"/>
        <v>1006</v>
      </c>
      <c r="H93" s="48">
        <f t="shared" si="12"/>
        <v>3203</v>
      </c>
      <c r="I93" s="48">
        <f t="shared" si="12"/>
        <v>288</v>
      </c>
      <c r="J93" s="48">
        <f t="shared" si="12"/>
        <v>9561</v>
      </c>
      <c r="K93" s="1">
        <f t="shared" si="12"/>
        <v>74</v>
      </c>
      <c r="L93" s="1">
        <f t="shared" si="12"/>
        <v>39</v>
      </c>
      <c r="N93" s="1">
        <f t="shared" si="12"/>
        <v>5733</v>
      </c>
      <c r="O93" s="1">
        <f t="shared" si="12"/>
        <v>190</v>
      </c>
      <c r="P93" s="1">
        <f t="shared" si="12"/>
        <v>1506</v>
      </c>
      <c r="Q93" s="1">
        <f t="shared" si="12"/>
        <v>162</v>
      </c>
      <c r="R93" s="1">
        <f t="shared" si="12"/>
        <v>94</v>
      </c>
      <c r="S93" s="1">
        <f t="shared" si="12"/>
        <v>2</v>
      </c>
      <c r="T93" s="1">
        <f t="shared" si="12"/>
        <v>1077</v>
      </c>
      <c r="U93" s="1">
        <f t="shared" si="12"/>
        <v>16</v>
      </c>
      <c r="V93" s="1">
        <f t="shared" si="12"/>
        <v>12</v>
      </c>
      <c r="W93" s="1">
        <f t="shared" si="12"/>
        <v>18</v>
      </c>
    </row>
    <row r="94" spans="1:10" ht="6" customHeight="1">
      <c r="A94" s="50"/>
      <c r="B94" s="51"/>
      <c r="C94" s="51"/>
      <c r="D94" s="67"/>
      <c r="E94" s="48"/>
      <c r="F94" s="48"/>
      <c r="G94" s="48"/>
      <c r="H94" s="48"/>
      <c r="I94" s="48"/>
      <c r="J94" s="48"/>
    </row>
    <row r="95" spans="1:23" ht="13.5" customHeight="1">
      <c r="A95" s="50"/>
      <c r="B95" s="44" t="s">
        <v>154</v>
      </c>
      <c r="C95" s="45"/>
      <c r="D95" s="30">
        <v>39</v>
      </c>
      <c r="E95" s="31">
        <v>4</v>
      </c>
      <c r="F95" s="31">
        <v>99</v>
      </c>
      <c r="G95" s="31">
        <v>15</v>
      </c>
      <c r="H95" s="31">
        <v>952</v>
      </c>
      <c r="I95" s="31">
        <v>12</v>
      </c>
      <c r="J95" s="31">
        <v>3164</v>
      </c>
      <c r="K95" s="32">
        <v>2</v>
      </c>
      <c r="L95" s="32">
        <v>0</v>
      </c>
      <c r="M95" s="32">
        <v>0</v>
      </c>
      <c r="N95" s="32">
        <v>3114</v>
      </c>
      <c r="O95" s="32">
        <v>6</v>
      </c>
      <c r="P95" s="32">
        <v>0</v>
      </c>
      <c r="Q95" s="32">
        <v>0</v>
      </c>
      <c r="R95" s="32">
        <v>0</v>
      </c>
      <c r="S95" s="53">
        <v>0</v>
      </c>
      <c r="T95" s="32">
        <v>0</v>
      </c>
      <c r="U95" s="32">
        <v>0</v>
      </c>
      <c r="V95" s="32">
        <v>0</v>
      </c>
      <c r="W95" s="32">
        <v>0</v>
      </c>
    </row>
    <row r="96" spans="1:23" ht="13.5" customHeight="1">
      <c r="A96" s="50"/>
      <c r="B96" s="44" t="s">
        <v>155</v>
      </c>
      <c r="C96" s="45"/>
      <c r="D96" s="30">
        <v>69</v>
      </c>
      <c r="E96" s="31">
        <v>5</v>
      </c>
      <c r="F96" s="31">
        <v>278</v>
      </c>
      <c r="G96" s="31">
        <v>74</v>
      </c>
      <c r="H96" s="31">
        <v>89</v>
      </c>
      <c r="I96" s="31">
        <v>23</v>
      </c>
      <c r="J96" s="31">
        <v>119</v>
      </c>
      <c r="K96" s="32">
        <v>1</v>
      </c>
      <c r="L96" s="32">
        <v>0</v>
      </c>
      <c r="M96" s="32">
        <v>0</v>
      </c>
      <c r="N96" s="32">
        <v>635</v>
      </c>
      <c r="O96" s="32">
        <v>37</v>
      </c>
      <c r="P96" s="32">
        <v>1</v>
      </c>
      <c r="Q96" s="54">
        <v>0</v>
      </c>
      <c r="R96" s="32">
        <v>30</v>
      </c>
      <c r="S96" s="53">
        <v>1</v>
      </c>
      <c r="T96" s="32">
        <v>17</v>
      </c>
      <c r="U96" s="32">
        <v>1</v>
      </c>
      <c r="V96" s="32">
        <v>0</v>
      </c>
      <c r="W96" s="32">
        <v>0</v>
      </c>
    </row>
    <row r="97" spans="1:23" ht="13.5" customHeight="1">
      <c r="A97" s="50"/>
      <c r="B97" s="44" t="s">
        <v>156</v>
      </c>
      <c r="C97" s="45"/>
      <c r="D97" s="30">
        <v>59</v>
      </c>
      <c r="E97" s="31">
        <v>5</v>
      </c>
      <c r="F97" s="31">
        <v>243</v>
      </c>
      <c r="G97" s="31">
        <v>213</v>
      </c>
      <c r="H97" s="31">
        <v>99</v>
      </c>
      <c r="I97" s="31">
        <v>20</v>
      </c>
      <c r="J97" s="31">
        <v>347</v>
      </c>
      <c r="K97" s="32">
        <v>4</v>
      </c>
      <c r="L97" s="32">
        <v>0</v>
      </c>
      <c r="M97" s="32">
        <v>0</v>
      </c>
      <c r="N97" s="32">
        <v>298</v>
      </c>
      <c r="O97" s="32">
        <v>24</v>
      </c>
      <c r="P97" s="32">
        <v>0</v>
      </c>
      <c r="Q97" s="32">
        <v>0</v>
      </c>
      <c r="R97" s="32">
        <v>0</v>
      </c>
      <c r="S97" s="53">
        <v>0</v>
      </c>
      <c r="T97" s="32">
        <v>100</v>
      </c>
      <c r="U97" s="32">
        <v>1</v>
      </c>
      <c r="V97" s="32">
        <v>0</v>
      </c>
      <c r="W97" s="32">
        <v>0</v>
      </c>
    </row>
    <row r="98" spans="1:23" ht="6" customHeight="1">
      <c r="A98" s="50"/>
      <c r="B98" s="51"/>
      <c r="C98" s="51"/>
      <c r="D98" s="30"/>
      <c r="E98" s="31"/>
      <c r="F98" s="31"/>
      <c r="G98" s="31"/>
      <c r="H98" s="31"/>
      <c r="I98" s="31"/>
      <c r="J98" s="31"/>
      <c r="K98" s="32"/>
      <c r="L98" s="32"/>
      <c r="M98" s="32"/>
      <c r="N98" s="32"/>
      <c r="O98" s="32"/>
      <c r="P98" s="32"/>
      <c r="Q98" s="32"/>
      <c r="R98" s="32"/>
      <c r="S98" s="53"/>
      <c r="T98" s="32"/>
      <c r="U98" s="32"/>
      <c r="V98" s="32"/>
      <c r="W98" s="32"/>
    </row>
    <row r="99" spans="1:23" s="48" customFormat="1" ht="13.5" customHeight="1">
      <c r="A99" s="57"/>
      <c r="B99" s="44" t="s">
        <v>79</v>
      </c>
      <c r="C99" s="45"/>
      <c r="D99" s="30">
        <v>59</v>
      </c>
      <c r="E99" s="31">
        <v>7</v>
      </c>
      <c r="F99" s="31">
        <v>245</v>
      </c>
      <c r="G99" s="31">
        <v>124</v>
      </c>
      <c r="H99" s="52">
        <v>774</v>
      </c>
      <c r="I99" s="52">
        <v>12</v>
      </c>
      <c r="J99" s="31">
        <v>1815</v>
      </c>
      <c r="K99" s="32">
        <v>31</v>
      </c>
      <c r="L99" s="32">
        <v>0</v>
      </c>
      <c r="M99" s="32">
        <v>0</v>
      </c>
      <c r="N99" s="32">
        <v>1091</v>
      </c>
      <c r="O99" s="32">
        <v>38</v>
      </c>
      <c r="P99" s="32">
        <v>275</v>
      </c>
      <c r="Q99" s="32">
        <v>50</v>
      </c>
      <c r="R99" s="32">
        <v>4</v>
      </c>
      <c r="S99" s="54">
        <v>0</v>
      </c>
      <c r="T99" s="32">
        <v>0</v>
      </c>
      <c r="U99" s="32">
        <v>0</v>
      </c>
      <c r="V99" s="32">
        <v>12</v>
      </c>
      <c r="W99" s="32">
        <v>18</v>
      </c>
    </row>
    <row r="100" spans="1:23" ht="13.5" customHeight="1">
      <c r="A100" s="50"/>
      <c r="B100" s="44" t="s">
        <v>157</v>
      </c>
      <c r="C100" s="45"/>
      <c r="D100" s="30">
        <v>149</v>
      </c>
      <c r="E100" s="31">
        <v>18</v>
      </c>
      <c r="F100" s="31">
        <v>1983</v>
      </c>
      <c r="G100" s="31">
        <v>580</v>
      </c>
      <c r="H100" s="31">
        <v>1289</v>
      </c>
      <c r="I100" s="31">
        <v>221</v>
      </c>
      <c r="J100" s="31">
        <v>4116</v>
      </c>
      <c r="K100" s="31">
        <v>36</v>
      </c>
      <c r="L100" s="31">
        <v>39</v>
      </c>
      <c r="M100" s="54">
        <v>0</v>
      </c>
      <c r="N100" s="31">
        <v>595</v>
      </c>
      <c r="O100" s="31">
        <v>85</v>
      </c>
      <c r="P100" s="31">
        <v>1230</v>
      </c>
      <c r="Q100" s="31">
        <v>112</v>
      </c>
      <c r="R100" s="31">
        <v>60</v>
      </c>
      <c r="S100" s="31">
        <v>1</v>
      </c>
      <c r="T100" s="31">
        <v>960</v>
      </c>
      <c r="U100" s="31">
        <v>14</v>
      </c>
      <c r="V100" s="31">
        <v>0</v>
      </c>
      <c r="W100" s="31">
        <v>0</v>
      </c>
    </row>
    <row r="101" spans="1:23" ht="6" customHeight="1">
      <c r="A101" s="50"/>
      <c r="B101" s="51"/>
      <c r="C101" s="51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13.5" customHeight="1">
      <c r="A102" s="44" t="s">
        <v>81</v>
      </c>
      <c r="B102" s="44"/>
      <c r="C102" s="51"/>
      <c r="D102" s="67">
        <f aca="true" t="shared" si="13" ref="D102:W102">SUM(D104:D108)</f>
        <v>2151</v>
      </c>
      <c r="E102" s="48">
        <f t="shared" si="13"/>
        <v>194</v>
      </c>
      <c r="F102" s="48">
        <f t="shared" si="13"/>
        <v>5871</v>
      </c>
      <c r="G102" s="48">
        <f t="shared" si="13"/>
        <v>1514</v>
      </c>
      <c r="H102" s="48">
        <f t="shared" si="13"/>
        <v>2370</v>
      </c>
      <c r="I102" s="48">
        <f t="shared" si="13"/>
        <v>463</v>
      </c>
      <c r="J102" s="48">
        <f t="shared" si="13"/>
        <v>7488</v>
      </c>
      <c r="K102" s="1">
        <f t="shared" si="13"/>
        <v>70</v>
      </c>
      <c r="L102" s="1">
        <f t="shared" si="13"/>
        <v>168</v>
      </c>
      <c r="M102" s="1">
        <f t="shared" si="13"/>
        <v>2</v>
      </c>
      <c r="N102" s="1">
        <f t="shared" si="13"/>
        <v>4493</v>
      </c>
      <c r="O102" s="1">
        <f t="shared" si="13"/>
        <v>44</v>
      </c>
      <c r="P102" s="1">
        <f t="shared" si="13"/>
        <v>170</v>
      </c>
      <c r="Q102" s="1">
        <f t="shared" si="13"/>
        <v>8</v>
      </c>
      <c r="R102" s="1">
        <f t="shared" si="13"/>
        <v>440</v>
      </c>
      <c r="S102" s="1">
        <f t="shared" si="13"/>
        <v>28</v>
      </c>
      <c r="T102" s="1">
        <f t="shared" si="13"/>
        <v>4243</v>
      </c>
      <c r="U102" s="1">
        <f t="shared" si="13"/>
        <v>456</v>
      </c>
      <c r="V102" s="1">
        <f t="shared" si="13"/>
        <v>375</v>
      </c>
      <c r="W102" s="1">
        <f t="shared" si="13"/>
        <v>10</v>
      </c>
    </row>
    <row r="103" spans="1:10" ht="6" customHeight="1">
      <c r="A103" s="50"/>
      <c r="B103" s="51"/>
      <c r="C103" s="51"/>
      <c r="D103" s="67"/>
      <c r="E103" s="48"/>
      <c r="F103" s="48"/>
      <c r="G103" s="47"/>
      <c r="H103" s="48"/>
      <c r="I103" s="48"/>
      <c r="J103" s="48"/>
    </row>
    <row r="104" spans="1:23" ht="13.5" customHeight="1">
      <c r="A104" s="50"/>
      <c r="B104" s="44" t="s">
        <v>158</v>
      </c>
      <c r="C104" s="45"/>
      <c r="D104" s="30">
        <v>476</v>
      </c>
      <c r="E104" s="31">
        <v>48</v>
      </c>
      <c r="F104" s="31">
        <v>2846</v>
      </c>
      <c r="G104" s="31">
        <v>1033</v>
      </c>
      <c r="H104" s="68">
        <v>1002</v>
      </c>
      <c r="I104" s="68">
        <v>263</v>
      </c>
      <c r="J104" s="31">
        <v>1607</v>
      </c>
      <c r="K104" s="32">
        <v>24</v>
      </c>
      <c r="L104" s="32">
        <v>129</v>
      </c>
      <c r="M104" s="32">
        <v>2</v>
      </c>
      <c r="N104" s="32">
        <v>238</v>
      </c>
      <c r="O104" s="32">
        <v>3</v>
      </c>
      <c r="P104" s="32">
        <v>0</v>
      </c>
      <c r="Q104" s="53">
        <v>0</v>
      </c>
      <c r="R104" s="32">
        <v>333</v>
      </c>
      <c r="S104" s="32">
        <v>22</v>
      </c>
      <c r="T104" s="32">
        <v>3122</v>
      </c>
      <c r="U104" s="32">
        <v>416</v>
      </c>
      <c r="V104" s="32">
        <v>335</v>
      </c>
      <c r="W104" s="32">
        <v>8</v>
      </c>
    </row>
    <row r="105" spans="1:23" ht="13.5" customHeight="1">
      <c r="A105" s="50"/>
      <c r="B105" s="44" t="s">
        <v>83</v>
      </c>
      <c r="C105" s="45"/>
      <c r="D105" s="30">
        <v>1289</v>
      </c>
      <c r="E105" s="31">
        <v>117</v>
      </c>
      <c r="F105" s="31">
        <v>1488</v>
      </c>
      <c r="G105" s="31">
        <v>195</v>
      </c>
      <c r="H105" s="31">
        <v>1041</v>
      </c>
      <c r="I105" s="31">
        <v>147</v>
      </c>
      <c r="J105" s="31">
        <v>2241</v>
      </c>
      <c r="K105" s="32">
        <v>2</v>
      </c>
      <c r="L105" s="32">
        <v>0</v>
      </c>
      <c r="M105" s="32">
        <v>0</v>
      </c>
      <c r="N105" s="32">
        <v>347</v>
      </c>
      <c r="O105" s="32">
        <v>25</v>
      </c>
      <c r="P105" s="32">
        <v>0</v>
      </c>
      <c r="Q105" s="32">
        <v>0</v>
      </c>
      <c r="R105" s="32">
        <v>67</v>
      </c>
      <c r="S105" s="32">
        <v>1</v>
      </c>
      <c r="T105" s="32">
        <v>551</v>
      </c>
      <c r="U105" s="32">
        <v>20</v>
      </c>
      <c r="V105" s="32">
        <v>40</v>
      </c>
      <c r="W105" s="32">
        <v>2</v>
      </c>
    </row>
    <row r="106" spans="1:23" s="48" customFormat="1" ht="13.5" customHeight="1">
      <c r="A106" s="57"/>
      <c r="B106" s="44" t="s">
        <v>84</v>
      </c>
      <c r="C106" s="45"/>
      <c r="D106" s="30">
        <v>59</v>
      </c>
      <c r="E106" s="31">
        <v>6</v>
      </c>
      <c r="F106" s="31">
        <v>803</v>
      </c>
      <c r="G106" s="31">
        <v>197</v>
      </c>
      <c r="H106" s="31">
        <v>99</v>
      </c>
      <c r="I106" s="31">
        <v>25</v>
      </c>
      <c r="J106" s="31">
        <v>2519</v>
      </c>
      <c r="K106" s="32">
        <v>33</v>
      </c>
      <c r="L106" s="32">
        <v>0</v>
      </c>
      <c r="M106" s="55">
        <v>0</v>
      </c>
      <c r="N106" s="32">
        <v>3491</v>
      </c>
      <c r="O106" s="53">
        <v>14</v>
      </c>
      <c r="P106" s="32">
        <v>100</v>
      </c>
      <c r="Q106" s="32">
        <v>2</v>
      </c>
      <c r="R106" s="32">
        <v>15</v>
      </c>
      <c r="S106" s="32">
        <v>2</v>
      </c>
      <c r="T106" s="32">
        <v>500</v>
      </c>
      <c r="U106" s="32">
        <v>18</v>
      </c>
      <c r="V106" s="32">
        <v>0</v>
      </c>
      <c r="W106" s="32">
        <v>0</v>
      </c>
    </row>
    <row r="107" spans="1:23" s="48" customFormat="1" ht="6" customHeight="1">
      <c r="A107" s="57"/>
      <c r="B107" s="51"/>
      <c r="C107" s="51"/>
      <c r="D107" s="30"/>
      <c r="E107" s="31"/>
      <c r="F107" s="31"/>
      <c r="G107" s="31"/>
      <c r="H107" s="31"/>
      <c r="I107" s="31"/>
      <c r="J107" s="31"/>
      <c r="K107" s="32"/>
      <c r="L107" s="32"/>
      <c r="M107" s="55"/>
      <c r="N107" s="32"/>
      <c r="O107" s="53"/>
      <c r="P107" s="32"/>
      <c r="Q107" s="32"/>
      <c r="R107" s="32"/>
      <c r="S107" s="32"/>
      <c r="T107" s="32"/>
      <c r="U107" s="32"/>
      <c r="V107" s="32"/>
      <c r="W107" s="32"/>
    </row>
    <row r="108" spans="1:23" ht="13.5" customHeight="1">
      <c r="A108" s="50"/>
      <c r="B108" s="44" t="s">
        <v>159</v>
      </c>
      <c r="C108" s="45"/>
      <c r="D108" s="30">
        <v>327</v>
      </c>
      <c r="E108" s="31">
        <v>23</v>
      </c>
      <c r="F108" s="31">
        <v>734</v>
      </c>
      <c r="G108" s="31">
        <v>89</v>
      </c>
      <c r="H108" s="52">
        <v>228</v>
      </c>
      <c r="I108" s="52">
        <v>28</v>
      </c>
      <c r="J108" s="31">
        <v>1121</v>
      </c>
      <c r="K108" s="31">
        <v>11</v>
      </c>
      <c r="L108" s="31">
        <v>39</v>
      </c>
      <c r="M108" s="54">
        <v>0</v>
      </c>
      <c r="N108" s="31">
        <v>417</v>
      </c>
      <c r="O108" s="52">
        <v>2</v>
      </c>
      <c r="P108" s="31">
        <v>70</v>
      </c>
      <c r="Q108" s="31">
        <v>6</v>
      </c>
      <c r="R108" s="31">
        <v>25</v>
      </c>
      <c r="S108" s="31">
        <v>3</v>
      </c>
      <c r="T108" s="31">
        <v>70</v>
      </c>
      <c r="U108" s="31">
        <v>2</v>
      </c>
      <c r="V108" s="31">
        <v>0</v>
      </c>
      <c r="W108" s="31">
        <v>0</v>
      </c>
    </row>
    <row r="109" spans="1:23" ht="6" customHeight="1">
      <c r="A109" s="50"/>
      <c r="B109" s="51"/>
      <c r="C109" s="69"/>
      <c r="D109" s="31"/>
      <c r="E109" s="31"/>
      <c r="F109" s="31"/>
      <c r="G109" s="31"/>
      <c r="H109" s="52"/>
      <c r="I109" s="52"/>
      <c r="J109" s="31"/>
      <c r="K109" s="31"/>
      <c r="L109" s="31"/>
      <c r="M109" s="59"/>
      <c r="N109" s="31"/>
      <c r="O109" s="52"/>
      <c r="P109" s="31"/>
      <c r="Q109" s="31"/>
      <c r="R109" s="31"/>
      <c r="S109" s="31"/>
      <c r="T109" s="31"/>
      <c r="U109" s="31"/>
      <c r="V109" s="31"/>
      <c r="W109" s="31"/>
    </row>
    <row r="110" spans="1:23" ht="13.5" customHeight="1">
      <c r="A110" s="44" t="s">
        <v>160</v>
      </c>
      <c r="B110" s="44"/>
      <c r="C110" s="69"/>
      <c r="D110" s="48">
        <f>SUM(D112:D118)</f>
        <v>1676</v>
      </c>
      <c r="E110" s="48">
        <f>SUM(E112:E118)</f>
        <v>184</v>
      </c>
      <c r="F110" s="48">
        <f aca="true" t="shared" si="14" ref="F110:W110">SUM(F112:F118)</f>
        <v>9996</v>
      </c>
      <c r="G110" s="48">
        <f t="shared" si="14"/>
        <v>1658</v>
      </c>
      <c r="H110" s="48">
        <f t="shared" si="14"/>
        <v>2578</v>
      </c>
      <c r="I110" s="48">
        <f t="shared" si="14"/>
        <v>368</v>
      </c>
      <c r="J110" s="48">
        <f t="shared" si="14"/>
        <v>12704</v>
      </c>
      <c r="K110" s="48">
        <f t="shared" si="14"/>
        <v>157</v>
      </c>
      <c r="L110" s="48">
        <v>633</v>
      </c>
      <c r="M110" s="48">
        <f t="shared" si="14"/>
        <v>12</v>
      </c>
      <c r="N110" s="48">
        <f t="shared" si="14"/>
        <v>2479</v>
      </c>
      <c r="O110" s="48">
        <f t="shared" si="14"/>
        <v>222</v>
      </c>
      <c r="P110" s="48">
        <f t="shared" si="14"/>
        <v>352</v>
      </c>
      <c r="Q110" s="48">
        <f t="shared" si="14"/>
        <v>57</v>
      </c>
      <c r="R110" s="48">
        <f t="shared" si="14"/>
        <v>1869</v>
      </c>
      <c r="S110" s="48">
        <f t="shared" si="14"/>
        <v>495</v>
      </c>
      <c r="T110" s="48">
        <f t="shared" si="14"/>
        <v>5097</v>
      </c>
      <c r="U110" s="48">
        <f t="shared" si="14"/>
        <v>2181</v>
      </c>
      <c r="V110" s="48">
        <f t="shared" si="14"/>
        <v>14315</v>
      </c>
      <c r="W110" s="48">
        <f t="shared" si="14"/>
        <v>979</v>
      </c>
    </row>
    <row r="111" spans="1:10" ht="6" customHeight="1">
      <c r="A111" s="50"/>
      <c r="B111" s="51"/>
      <c r="C111" s="69"/>
      <c r="D111" s="48"/>
      <c r="E111" s="48"/>
      <c r="F111" s="48"/>
      <c r="G111" s="48"/>
      <c r="H111" s="48"/>
      <c r="I111" s="48"/>
      <c r="J111" s="48"/>
    </row>
    <row r="112" spans="1:23" ht="13.5" customHeight="1">
      <c r="A112" s="50"/>
      <c r="B112" s="44" t="s">
        <v>161</v>
      </c>
      <c r="C112" s="45"/>
      <c r="D112" s="30">
        <v>49</v>
      </c>
      <c r="E112" s="31">
        <v>10</v>
      </c>
      <c r="F112" s="31">
        <v>555</v>
      </c>
      <c r="G112" s="31">
        <v>168</v>
      </c>
      <c r="H112" s="31">
        <v>248</v>
      </c>
      <c r="I112" s="31">
        <v>63</v>
      </c>
      <c r="J112" s="31">
        <v>1418</v>
      </c>
      <c r="K112" s="32">
        <v>17</v>
      </c>
      <c r="L112" s="32">
        <v>19</v>
      </c>
      <c r="M112" s="54">
        <v>0</v>
      </c>
      <c r="N112" s="32">
        <v>119</v>
      </c>
      <c r="O112" s="32">
        <v>2</v>
      </c>
      <c r="P112" s="32">
        <v>50</v>
      </c>
      <c r="Q112" s="32">
        <v>8</v>
      </c>
      <c r="R112" s="32">
        <v>29</v>
      </c>
      <c r="S112" s="32">
        <v>3</v>
      </c>
      <c r="T112" s="32">
        <v>96</v>
      </c>
      <c r="U112" s="32">
        <v>9</v>
      </c>
      <c r="V112" s="32">
        <v>5</v>
      </c>
      <c r="W112" s="54">
        <v>0</v>
      </c>
    </row>
    <row r="113" spans="1:23" ht="13.5" customHeight="1">
      <c r="A113" s="50"/>
      <c r="B113" s="44" t="s">
        <v>162</v>
      </c>
      <c r="C113" s="45"/>
      <c r="D113" s="30">
        <v>208</v>
      </c>
      <c r="E113" s="31">
        <v>23</v>
      </c>
      <c r="F113" s="31">
        <v>1438</v>
      </c>
      <c r="G113" s="31">
        <v>348</v>
      </c>
      <c r="H113" s="31">
        <v>674</v>
      </c>
      <c r="I113" s="31">
        <v>82</v>
      </c>
      <c r="J113" s="31">
        <v>3124</v>
      </c>
      <c r="K113" s="31">
        <v>41</v>
      </c>
      <c r="L113" s="31">
        <v>49</v>
      </c>
      <c r="M113" s="54">
        <v>0</v>
      </c>
      <c r="N113" s="31">
        <v>1438</v>
      </c>
      <c r="O113" s="31">
        <v>187</v>
      </c>
      <c r="P113" s="31">
        <v>2</v>
      </c>
      <c r="Q113" s="54">
        <v>0</v>
      </c>
      <c r="R113" s="31">
        <v>55</v>
      </c>
      <c r="S113" s="31">
        <v>2</v>
      </c>
      <c r="T113" s="31">
        <v>720</v>
      </c>
      <c r="U113" s="31">
        <v>25</v>
      </c>
      <c r="V113" s="31">
        <v>35</v>
      </c>
      <c r="W113" s="54">
        <v>0</v>
      </c>
    </row>
    <row r="114" spans="1:23" s="48" customFormat="1" ht="13.5" customHeight="1">
      <c r="A114" s="57"/>
      <c r="B114" s="44" t="s">
        <v>163</v>
      </c>
      <c r="C114" s="45"/>
      <c r="D114" s="30">
        <v>298</v>
      </c>
      <c r="E114" s="31">
        <v>30</v>
      </c>
      <c r="F114" s="31">
        <v>694</v>
      </c>
      <c r="G114" s="31">
        <v>161</v>
      </c>
      <c r="H114" s="31">
        <v>198</v>
      </c>
      <c r="I114" s="31">
        <v>36</v>
      </c>
      <c r="J114" s="31">
        <v>1517</v>
      </c>
      <c r="K114" s="31">
        <v>18</v>
      </c>
      <c r="L114" s="31">
        <v>29</v>
      </c>
      <c r="M114" s="54">
        <v>0</v>
      </c>
      <c r="N114" s="31">
        <v>704</v>
      </c>
      <c r="O114" s="31">
        <v>32</v>
      </c>
      <c r="P114" s="31">
        <v>0</v>
      </c>
      <c r="Q114" s="31">
        <v>0</v>
      </c>
      <c r="R114" s="31">
        <v>61</v>
      </c>
      <c r="S114" s="31">
        <v>4</v>
      </c>
      <c r="T114" s="31">
        <v>239</v>
      </c>
      <c r="U114" s="31">
        <v>3</v>
      </c>
      <c r="V114" s="31">
        <v>965</v>
      </c>
      <c r="W114" s="31">
        <v>23</v>
      </c>
    </row>
    <row r="115" spans="1:23" ht="6" customHeight="1">
      <c r="A115" s="50"/>
      <c r="B115" s="51"/>
      <c r="C115" s="51"/>
      <c r="D115" s="30"/>
      <c r="E115" s="31"/>
      <c r="F115" s="31"/>
      <c r="G115" s="31"/>
      <c r="H115" s="31"/>
      <c r="I115" s="31"/>
      <c r="J115" s="31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3.5" customHeight="1">
      <c r="A116" s="50"/>
      <c r="B116" s="70" t="s">
        <v>164</v>
      </c>
      <c r="C116" s="71"/>
      <c r="D116" s="67">
        <v>516</v>
      </c>
      <c r="E116" s="48">
        <v>57</v>
      </c>
      <c r="F116" s="48">
        <v>3798</v>
      </c>
      <c r="G116" s="48">
        <v>582</v>
      </c>
      <c r="H116" s="48">
        <v>883</v>
      </c>
      <c r="I116" s="48">
        <v>116</v>
      </c>
      <c r="J116" s="48">
        <v>4235</v>
      </c>
      <c r="K116" s="1">
        <v>51</v>
      </c>
      <c r="L116" s="1">
        <v>149</v>
      </c>
      <c r="M116" s="1">
        <v>2</v>
      </c>
      <c r="N116" s="1">
        <v>149</v>
      </c>
      <c r="O116" s="1">
        <v>1</v>
      </c>
      <c r="P116" s="1">
        <v>196</v>
      </c>
      <c r="Q116" s="1">
        <v>42</v>
      </c>
      <c r="R116" s="1">
        <v>1257</v>
      </c>
      <c r="S116" s="1">
        <v>245</v>
      </c>
      <c r="T116" s="1">
        <v>2421</v>
      </c>
      <c r="U116" s="1">
        <v>281</v>
      </c>
      <c r="V116" s="1">
        <v>5907</v>
      </c>
      <c r="W116" s="1">
        <v>91</v>
      </c>
    </row>
    <row r="117" spans="1:23" ht="13.5" customHeight="1">
      <c r="A117" s="50"/>
      <c r="B117" s="70" t="s">
        <v>165</v>
      </c>
      <c r="C117" s="71"/>
      <c r="D117" s="67">
        <v>357</v>
      </c>
      <c r="E117" s="48">
        <v>36</v>
      </c>
      <c r="F117" s="48">
        <v>2509</v>
      </c>
      <c r="G117" s="48">
        <v>253</v>
      </c>
      <c r="H117" s="48">
        <v>466</v>
      </c>
      <c r="I117" s="48">
        <v>56</v>
      </c>
      <c r="J117" s="48">
        <v>149</v>
      </c>
      <c r="K117" s="1">
        <v>1</v>
      </c>
      <c r="L117" s="1">
        <v>298</v>
      </c>
      <c r="M117" s="1">
        <v>8</v>
      </c>
      <c r="N117" s="1">
        <v>0</v>
      </c>
      <c r="O117" s="1">
        <v>0</v>
      </c>
      <c r="P117" s="1">
        <v>0</v>
      </c>
      <c r="Q117" s="1">
        <v>0</v>
      </c>
      <c r="R117" s="1">
        <v>87</v>
      </c>
      <c r="S117" s="1">
        <v>226</v>
      </c>
      <c r="T117" s="1">
        <v>851</v>
      </c>
      <c r="U117" s="1">
        <v>1818</v>
      </c>
      <c r="V117" s="1">
        <v>2398</v>
      </c>
      <c r="W117" s="1">
        <v>805</v>
      </c>
    </row>
    <row r="118" spans="1:23" ht="13.5" customHeight="1">
      <c r="A118" s="50"/>
      <c r="B118" s="70" t="s">
        <v>166</v>
      </c>
      <c r="C118" s="71"/>
      <c r="D118" s="67">
        <v>248</v>
      </c>
      <c r="E118" s="1">
        <v>28</v>
      </c>
      <c r="F118" s="1">
        <v>1002</v>
      </c>
      <c r="G118" s="48">
        <v>146</v>
      </c>
      <c r="H118" s="48">
        <v>109</v>
      </c>
      <c r="I118" s="48">
        <v>15</v>
      </c>
      <c r="J118" s="48">
        <v>2261</v>
      </c>
      <c r="K118" s="1">
        <v>29</v>
      </c>
      <c r="L118" s="1">
        <v>98</v>
      </c>
      <c r="M118" s="1">
        <v>2</v>
      </c>
      <c r="N118" s="1">
        <v>69</v>
      </c>
      <c r="O118" s="54">
        <v>0</v>
      </c>
      <c r="P118" s="1">
        <v>104</v>
      </c>
      <c r="Q118" s="1">
        <v>7</v>
      </c>
      <c r="R118" s="1">
        <v>380</v>
      </c>
      <c r="S118" s="1">
        <v>15</v>
      </c>
      <c r="T118" s="1">
        <v>770</v>
      </c>
      <c r="U118" s="1">
        <v>45</v>
      </c>
      <c r="V118" s="1">
        <v>5005</v>
      </c>
      <c r="W118" s="1">
        <v>60</v>
      </c>
    </row>
    <row r="119" spans="1:23" ht="6" customHeight="1">
      <c r="A119" s="22"/>
      <c r="B119" s="22"/>
      <c r="C119" s="22"/>
      <c r="D119" s="72"/>
      <c r="E119" s="22"/>
      <c r="F119" s="22"/>
      <c r="G119" s="73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2:10" ht="12" customHeight="1">
      <c r="B120" s="48"/>
      <c r="C120" s="48"/>
      <c r="G120" s="48"/>
      <c r="H120" s="48"/>
      <c r="I120" s="48"/>
      <c r="J120" s="48"/>
    </row>
    <row r="121" spans="2:10" ht="12" customHeight="1">
      <c r="B121" s="48"/>
      <c r="C121" s="48"/>
      <c r="G121" s="48"/>
      <c r="H121" s="48"/>
      <c r="I121" s="48"/>
      <c r="J121" s="48"/>
    </row>
    <row r="122" spans="2:10" ht="12" customHeight="1">
      <c r="B122" s="48"/>
      <c r="C122" s="48"/>
      <c r="G122" s="48"/>
      <c r="H122" s="48"/>
      <c r="I122" s="48"/>
      <c r="J122" s="48"/>
    </row>
    <row r="123" spans="2:10" ht="12" customHeight="1">
      <c r="B123" s="48"/>
      <c r="C123" s="48"/>
      <c r="G123" s="48"/>
      <c r="H123" s="48"/>
      <c r="I123" s="48"/>
      <c r="J123" s="48"/>
    </row>
    <row r="124" spans="2:10" ht="12" customHeight="1">
      <c r="B124" s="48"/>
      <c r="C124" s="48"/>
      <c r="G124" s="48"/>
      <c r="H124" s="48"/>
      <c r="I124" s="48"/>
      <c r="J124" s="48"/>
    </row>
    <row r="125" spans="2:10" ht="12" customHeight="1">
      <c r="B125" s="48"/>
      <c r="C125" s="48"/>
      <c r="G125" s="48"/>
      <c r="H125" s="48"/>
      <c r="I125" s="48"/>
      <c r="J125" s="48"/>
    </row>
    <row r="126" spans="2:10" ht="12" customHeight="1">
      <c r="B126" s="48"/>
      <c r="C126" s="48"/>
      <c r="G126" s="48"/>
      <c r="H126" s="48"/>
      <c r="I126" s="48"/>
      <c r="J126" s="48"/>
    </row>
    <row r="127" spans="2:10" ht="12" customHeight="1">
      <c r="B127" s="48"/>
      <c r="C127" s="48"/>
      <c r="G127" s="48"/>
      <c r="H127" s="48"/>
      <c r="I127" s="48"/>
      <c r="J127" s="48"/>
    </row>
    <row r="128" spans="2:10" ht="12" customHeight="1">
      <c r="B128" s="48"/>
      <c r="C128" s="48"/>
      <c r="G128" s="48"/>
      <c r="H128" s="48"/>
      <c r="I128" s="48"/>
      <c r="J128" s="48"/>
    </row>
    <row r="129" spans="2:10" ht="12" customHeight="1">
      <c r="B129" s="48"/>
      <c r="C129" s="48"/>
      <c r="G129" s="48"/>
      <c r="H129" s="48"/>
      <c r="I129" s="48"/>
      <c r="J129" s="48"/>
    </row>
    <row r="130" spans="2:10" ht="12" customHeight="1">
      <c r="B130" s="48"/>
      <c r="C130" s="48"/>
      <c r="G130" s="48"/>
      <c r="H130" s="48"/>
      <c r="I130" s="48"/>
      <c r="J130" s="48"/>
    </row>
    <row r="131" spans="2:10" ht="12" customHeight="1">
      <c r="B131" s="48"/>
      <c r="C131" s="48"/>
      <c r="G131" s="48"/>
      <c r="H131" s="48"/>
      <c r="I131" s="48"/>
      <c r="J131" s="48"/>
    </row>
    <row r="132" spans="2:10" ht="12" customHeight="1">
      <c r="B132" s="48"/>
      <c r="C132" s="48"/>
      <c r="G132" s="48"/>
      <c r="H132" s="48"/>
      <c r="I132" s="48"/>
      <c r="J132" s="48"/>
    </row>
    <row r="133" spans="2:10" ht="12" customHeight="1">
      <c r="B133" s="48"/>
      <c r="C133" s="48"/>
      <c r="G133" s="48"/>
      <c r="H133" s="48"/>
      <c r="I133" s="48"/>
      <c r="J133" s="48"/>
    </row>
    <row r="134" spans="2:10" ht="12" customHeight="1">
      <c r="B134" s="48"/>
      <c r="C134" s="48"/>
      <c r="G134" s="48"/>
      <c r="H134" s="48"/>
      <c r="I134" s="48"/>
      <c r="J134" s="48"/>
    </row>
    <row r="135" spans="2:10" ht="12" customHeight="1">
      <c r="B135" s="48"/>
      <c r="C135" s="48"/>
      <c r="G135" s="48"/>
      <c r="H135" s="48"/>
      <c r="I135" s="48"/>
      <c r="J135" s="48"/>
    </row>
    <row r="136" spans="2:10" ht="12" customHeight="1">
      <c r="B136" s="48"/>
      <c r="C136" s="48"/>
      <c r="G136" s="48"/>
      <c r="H136" s="48"/>
      <c r="I136" s="48"/>
      <c r="J136" s="48"/>
    </row>
    <row r="137" spans="2:10" ht="12" customHeight="1">
      <c r="B137" s="48"/>
      <c r="C137" s="48"/>
      <c r="G137" s="48"/>
      <c r="H137" s="48"/>
      <c r="I137" s="48"/>
      <c r="J137" s="48"/>
    </row>
    <row r="138" spans="2:10" ht="12" customHeight="1">
      <c r="B138" s="48"/>
      <c r="C138" s="48"/>
      <c r="G138" s="48"/>
      <c r="H138" s="48"/>
      <c r="I138" s="48"/>
      <c r="J138" s="48"/>
    </row>
    <row r="139" spans="2:10" ht="12" customHeight="1">
      <c r="B139" s="48"/>
      <c r="C139" s="48"/>
      <c r="G139" s="48"/>
      <c r="H139" s="48"/>
      <c r="I139" s="48"/>
      <c r="J139" s="48"/>
    </row>
    <row r="140" spans="2:10" ht="12" customHeight="1">
      <c r="B140" s="48"/>
      <c r="C140" s="48"/>
      <c r="G140" s="48"/>
      <c r="H140" s="48"/>
      <c r="I140" s="48"/>
      <c r="J140" s="48"/>
    </row>
    <row r="141" spans="2:10" ht="12" customHeight="1">
      <c r="B141" s="48"/>
      <c r="C141" s="48"/>
      <c r="G141" s="48"/>
      <c r="H141" s="48"/>
      <c r="I141" s="48"/>
      <c r="J141" s="48"/>
    </row>
    <row r="142" spans="2:10" ht="12" customHeight="1">
      <c r="B142" s="48"/>
      <c r="C142" s="48"/>
      <c r="G142" s="48"/>
      <c r="H142" s="48"/>
      <c r="I142" s="48"/>
      <c r="J142" s="48"/>
    </row>
    <row r="143" spans="2:10" ht="12" customHeight="1">
      <c r="B143" s="48"/>
      <c r="C143" s="48"/>
      <c r="G143" s="48"/>
      <c r="H143" s="48"/>
      <c r="I143" s="48"/>
      <c r="J143" s="48"/>
    </row>
    <row r="144" spans="2:10" ht="12" customHeight="1">
      <c r="B144" s="48"/>
      <c r="C144" s="48"/>
      <c r="G144" s="48"/>
      <c r="H144" s="48"/>
      <c r="I144" s="48"/>
      <c r="J144" s="48"/>
    </row>
    <row r="145" spans="2:10" ht="12" customHeight="1">
      <c r="B145" s="48"/>
      <c r="C145" s="48"/>
      <c r="G145" s="48"/>
      <c r="H145" s="48"/>
      <c r="I145" s="48"/>
      <c r="J145" s="48"/>
    </row>
    <row r="146" spans="2:10" ht="12" customHeight="1">
      <c r="B146" s="48"/>
      <c r="C146" s="48"/>
      <c r="G146" s="48"/>
      <c r="H146" s="48"/>
      <c r="I146" s="48"/>
      <c r="J146" s="48"/>
    </row>
    <row r="147" spans="2:10" ht="12" customHeight="1">
      <c r="B147" s="48"/>
      <c r="C147" s="48"/>
      <c r="G147" s="48"/>
      <c r="H147" s="48"/>
      <c r="I147" s="48"/>
      <c r="J147" s="48"/>
    </row>
    <row r="148" spans="2:10" ht="12" customHeight="1">
      <c r="B148" s="48"/>
      <c r="C148" s="48"/>
      <c r="G148" s="48"/>
      <c r="H148" s="48"/>
      <c r="I148" s="48"/>
      <c r="J148" s="48"/>
    </row>
    <row r="149" spans="2:10" ht="12" customHeight="1">
      <c r="B149" s="48"/>
      <c r="C149" s="48"/>
      <c r="G149" s="48"/>
      <c r="H149" s="48"/>
      <c r="I149" s="48"/>
      <c r="J149" s="48"/>
    </row>
    <row r="150" spans="2:10" ht="12" customHeight="1">
      <c r="B150" s="48"/>
      <c r="C150" s="48"/>
      <c r="G150" s="48"/>
      <c r="H150" s="48"/>
      <c r="I150" s="48"/>
      <c r="J150" s="48"/>
    </row>
    <row r="151" spans="2:10" ht="12" customHeight="1">
      <c r="B151" s="48"/>
      <c r="C151" s="48"/>
      <c r="G151" s="48"/>
      <c r="H151" s="48"/>
      <c r="I151" s="48"/>
      <c r="J151" s="48"/>
    </row>
    <row r="152" spans="2:10" ht="12" customHeight="1">
      <c r="B152" s="48"/>
      <c r="C152" s="48"/>
      <c r="G152" s="48"/>
      <c r="H152" s="48"/>
      <c r="I152" s="48"/>
      <c r="J152" s="48"/>
    </row>
    <row r="153" spans="2:10" ht="12" customHeight="1">
      <c r="B153" s="48"/>
      <c r="C153" s="48"/>
      <c r="G153" s="48"/>
      <c r="H153" s="48"/>
      <c r="I153" s="48"/>
      <c r="J153" s="48"/>
    </row>
    <row r="154" spans="2:10" ht="12" customHeight="1">
      <c r="B154" s="48"/>
      <c r="C154" s="48"/>
      <c r="G154" s="48"/>
      <c r="H154" s="48"/>
      <c r="I154" s="48"/>
      <c r="J154" s="48"/>
    </row>
    <row r="155" spans="2:10" ht="12" customHeight="1">
      <c r="B155" s="48"/>
      <c r="C155" s="48"/>
      <c r="G155" s="48"/>
      <c r="H155" s="48"/>
      <c r="I155" s="48"/>
      <c r="J155" s="48"/>
    </row>
    <row r="156" spans="2:10" ht="12" customHeight="1">
      <c r="B156" s="48"/>
      <c r="C156" s="48"/>
      <c r="G156" s="48"/>
      <c r="H156" s="48"/>
      <c r="I156" s="48"/>
      <c r="J156" s="48"/>
    </row>
    <row r="157" spans="2:10" ht="12" customHeight="1">
      <c r="B157" s="48"/>
      <c r="C157" s="48"/>
      <c r="G157" s="48"/>
      <c r="H157" s="48"/>
      <c r="I157" s="48"/>
      <c r="J157" s="48"/>
    </row>
    <row r="158" spans="2:10" ht="12" customHeight="1">
      <c r="B158" s="48"/>
      <c r="C158" s="48"/>
      <c r="G158" s="48"/>
      <c r="H158" s="48"/>
      <c r="I158" s="48"/>
      <c r="J158" s="48"/>
    </row>
    <row r="159" spans="2:10" ht="12" customHeight="1">
      <c r="B159" s="48"/>
      <c r="C159" s="48"/>
      <c r="G159" s="48"/>
      <c r="H159" s="48"/>
      <c r="I159" s="48"/>
      <c r="J159" s="48"/>
    </row>
    <row r="160" spans="2:10" ht="12" customHeight="1">
      <c r="B160" s="48"/>
      <c r="C160" s="48"/>
      <c r="G160" s="48"/>
      <c r="H160" s="48"/>
      <c r="I160" s="48"/>
      <c r="J160" s="48"/>
    </row>
    <row r="161" spans="2:10" ht="12" customHeight="1">
      <c r="B161" s="48"/>
      <c r="C161" s="48"/>
      <c r="G161" s="48"/>
      <c r="H161" s="48"/>
      <c r="I161" s="48"/>
      <c r="J161" s="48"/>
    </row>
    <row r="162" spans="2:10" ht="12" customHeight="1">
      <c r="B162" s="48"/>
      <c r="C162" s="48"/>
      <c r="G162" s="48"/>
      <c r="H162" s="48"/>
      <c r="I162" s="48"/>
      <c r="J162" s="48"/>
    </row>
    <row r="163" spans="2:10" ht="12" customHeight="1">
      <c r="B163" s="48"/>
      <c r="C163" s="48"/>
      <c r="G163" s="48"/>
      <c r="H163" s="48"/>
      <c r="I163" s="48"/>
      <c r="J163" s="48"/>
    </row>
    <row r="164" spans="2:10" ht="12" customHeight="1">
      <c r="B164" s="48"/>
      <c r="C164" s="48"/>
      <c r="G164" s="48"/>
      <c r="H164" s="48"/>
      <c r="I164" s="48"/>
      <c r="J164" s="48"/>
    </row>
    <row r="165" spans="2:10" ht="12" customHeight="1">
      <c r="B165" s="48"/>
      <c r="C165" s="48"/>
      <c r="G165" s="48"/>
      <c r="H165" s="48"/>
      <c r="I165" s="48"/>
      <c r="J165" s="48"/>
    </row>
    <row r="166" spans="2:10" ht="12" customHeight="1">
      <c r="B166" s="48"/>
      <c r="C166" s="48"/>
      <c r="G166" s="48"/>
      <c r="H166" s="48"/>
      <c r="I166" s="48"/>
      <c r="J166" s="48"/>
    </row>
    <row r="167" spans="2:10" ht="12" customHeight="1">
      <c r="B167" s="48"/>
      <c r="C167" s="48"/>
      <c r="G167" s="48"/>
      <c r="H167" s="48"/>
      <c r="I167" s="48"/>
      <c r="J167" s="48"/>
    </row>
    <row r="168" spans="2:3" ht="12" customHeight="1">
      <c r="B168" s="48"/>
      <c r="C168" s="48"/>
    </row>
    <row r="169" spans="2:3" ht="12" customHeight="1">
      <c r="B169" s="48"/>
      <c r="C169" s="48"/>
    </row>
    <row r="170" spans="2:3" ht="12" customHeight="1">
      <c r="B170" s="48"/>
      <c r="C170" s="48"/>
    </row>
    <row r="171" spans="2:3" ht="12" customHeight="1">
      <c r="B171" s="48"/>
      <c r="C171" s="48"/>
    </row>
    <row r="172" spans="2:3" ht="12" customHeight="1">
      <c r="B172" s="48"/>
      <c r="C172" s="48"/>
    </row>
    <row r="173" spans="2:3" ht="12" customHeight="1">
      <c r="B173" s="48"/>
      <c r="C173" s="48"/>
    </row>
    <row r="174" spans="2:3" ht="12" customHeight="1">
      <c r="B174" s="48"/>
      <c r="C174" s="48"/>
    </row>
    <row r="175" spans="2:3" ht="12" customHeight="1">
      <c r="B175" s="48"/>
      <c r="C175" s="48"/>
    </row>
    <row r="176" spans="2:3" ht="12" customHeight="1">
      <c r="B176" s="48"/>
      <c r="C176" s="48"/>
    </row>
    <row r="177" spans="2:3" ht="12" customHeight="1">
      <c r="B177" s="48"/>
      <c r="C177" s="48"/>
    </row>
    <row r="178" spans="2:3" ht="12" customHeight="1">
      <c r="B178" s="48"/>
      <c r="C178" s="48"/>
    </row>
    <row r="179" spans="2:3" ht="12" customHeight="1">
      <c r="B179" s="48"/>
      <c r="C179" s="48"/>
    </row>
    <row r="180" spans="2:3" ht="12" customHeight="1">
      <c r="B180" s="48"/>
      <c r="C180" s="48"/>
    </row>
  </sheetData>
  <sheetProtection/>
  <mergeCells count="97">
    <mergeCell ref="B116:C116"/>
    <mergeCell ref="B117:C117"/>
    <mergeCell ref="B118:C118"/>
    <mergeCell ref="B106:C106"/>
    <mergeCell ref="B108:C108"/>
    <mergeCell ref="A110:B110"/>
    <mergeCell ref="B112:C112"/>
    <mergeCell ref="B113:C113"/>
    <mergeCell ref="B114:C114"/>
    <mergeCell ref="B97:C97"/>
    <mergeCell ref="B99:C99"/>
    <mergeCell ref="B100:C100"/>
    <mergeCell ref="A102:B102"/>
    <mergeCell ref="B104:C104"/>
    <mergeCell ref="B105:C105"/>
    <mergeCell ref="A88:B88"/>
    <mergeCell ref="B90:C90"/>
    <mergeCell ref="B91:C91"/>
    <mergeCell ref="A93:B93"/>
    <mergeCell ref="B95:C95"/>
    <mergeCell ref="B96:C96"/>
    <mergeCell ref="B78:C78"/>
    <mergeCell ref="B79:C79"/>
    <mergeCell ref="A82:B82"/>
    <mergeCell ref="B84:C84"/>
    <mergeCell ref="B85:C85"/>
    <mergeCell ref="B86:C86"/>
    <mergeCell ref="B70:C70"/>
    <mergeCell ref="B71:C71"/>
    <mergeCell ref="B72:C72"/>
    <mergeCell ref="B74:C74"/>
    <mergeCell ref="B75:C75"/>
    <mergeCell ref="B76:C76"/>
    <mergeCell ref="B61:C61"/>
    <mergeCell ref="B62:C62"/>
    <mergeCell ref="B63:C63"/>
    <mergeCell ref="B65:C65"/>
    <mergeCell ref="B66:C66"/>
    <mergeCell ref="A68:B68"/>
    <mergeCell ref="A51:B51"/>
    <mergeCell ref="B53:C53"/>
    <mergeCell ref="A55:B55"/>
    <mergeCell ref="B57:C57"/>
    <mergeCell ref="B58:C58"/>
    <mergeCell ref="B59:C59"/>
    <mergeCell ref="B41:C41"/>
    <mergeCell ref="A43:B43"/>
    <mergeCell ref="B45:C45"/>
    <mergeCell ref="B46:C46"/>
    <mergeCell ref="B47:C47"/>
    <mergeCell ref="B49:C49"/>
    <mergeCell ref="B33:C33"/>
    <mergeCell ref="B34:C34"/>
    <mergeCell ref="B36:C36"/>
    <mergeCell ref="B37:C37"/>
    <mergeCell ref="A38:B38"/>
    <mergeCell ref="B40:C40"/>
    <mergeCell ref="A24:B24"/>
    <mergeCell ref="B26:C26"/>
    <mergeCell ref="B27:C27"/>
    <mergeCell ref="B28:C28"/>
    <mergeCell ref="A30:B30"/>
    <mergeCell ref="B32:C32"/>
    <mergeCell ref="A17:B17"/>
    <mergeCell ref="A18:B18"/>
    <mergeCell ref="A19:B19"/>
    <mergeCell ref="A20:B20"/>
    <mergeCell ref="A21:B21"/>
    <mergeCell ref="A22:B22"/>
    <mergeCell ref="A9:C9"/>
    <mergeCell ref="A11:C11"/>
    <mergeCell ref="A13:B13"/>
    <mergeCell ref="A14:B14"/>
    <mergeCell ref="A15:B15"/>
    <mergeCell ref="A16:B16"/>
    <mergeCell ref="N4:N5"/>
    <mergeCell ref="P4:P5"/>
    <mergeCell ref="R4:R5"/>
    <mergeCell ref="T4:T5"/>
    <mergeCell ref="V4:V5"/>
    <mergeCell ref="A7:C7"/>
    <mergeCell ref="N3:O3"/>
    <mergeCell ref="P3:Q3"/>
    <mergeCell ref="R3:S3"/>
    <mergeCell ref="T3:U3"/>
    <mergeCell ref="V3:W3"/>
    <mergeCell ref="D4:D5"/>
    <mergeCell ref="F4:F5"/>
    <mergeCell ref="H4:H5"/>
    <mergeCell ref="J4:J5"/>
    <mergeCell ref="L4:L5"/>
    <mergeCell ref="B3:B5"/>
    <mergeCell ref="D3:E3"/>
    <mergeCell ref="F3:G3"/>
    <mergeCell ref="H3:I3"/>
    <mergeCell ref="J3:K3"/>
    <mergeCell ref="L3:M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rowBreaks count="1" manualBreakCount="1">
    <brk id="53" max="22" man="1"/>
  </rowBreaks>
  <colBreaks count="1" manualBreakCount="1">
    <brk id="12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2009-05-25T05:12:58Z</dcterms:created>
  <dcterms:modified xsi:type="dcterms:W3CDTF">2009-05-25T05:13:11Z</dcterms:modified>
  <cp:category/>
  <cp:version/>
  <cp:contentType/>
  <cp:contentStatus/>
</cp:coreProperties>
</file>