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（3）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<sst xmlns="http://schemas.openxmlformats.org/spreadsheetml/2006/main" count="61" uniqueCount="33">
  <si>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刑　　　事　　　事　　　件</t>
  </si>
  <si>
    <t>地　 方 　裁 　判　 所  （含支部）</t>
  </si>
  <si>
    <t>昭和40年度</t>
  </si>
  <si>
    <t>　事　　　　　　　　件</t>
  </si>
  <si>
    <t>受　　理　　人　　員</t>
  </si>
  <si>
    <t>既済人員</t>
  </si>
  <si>
    <t>未済</t>
  </si>
  <si>
    <t>控訴し</t>
  </si>
  <si>
    <t>総　数</t>
  </si>
  <si>
    <t>有罪のうち</t>
  </si>
  <si>
    <t>無　罪</t>
  </si>
  <si>
    <t>その他</t>
  </si>
  <si>
    <t>旧　受</t>
  </si>
  <si>
    <t>新　受</t>
  </si>
  <si>
    <t>人員</t>
  </si>
  <si>
    <t>たもの</t>
  </si>
  <si>
    <t>実刑</t>
  </si>
  <si>
    <t>執行猶予</t>
  </si>
  <si>
    <t>保護観察</t>
  </si>
  <si>
    <t>総数</t>
  </si>
  <si>
    <t>第一番</t>
  </si>
  <si>
    <t>刑  法  犯</t>
  </si>
  <si>
    <t>特別法犯</t>
  </si>
  <si>
    <t>再審</t>
  </si>
  <si>
    <t>その他の事件</t>
  </si>
  <si>
    <t>資料：大分地方裁判所</t>
  </si>
  <si>
    <t>注　　①保護観察は、執行猶予の内数である。</t>
  </si>
  <si>
    <t>　　　②特別法犯既済中、刑法犯で受理、特別法犯で既済３人。</t>
  </si>
  <si>
    <t>簡　　 易 　　裁　 　判　 　所</t>
  </si>
  <si>
    <t>通常</t>
  </si>
  <si>
    <t>略式</t>
  </si>
  <si>
    <t>交通既決事件</t>
  </si>
  <si>
    <t>　　　②交通事件は、略式特別法犯の内数である。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</si>
</sst>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3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2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Continuous" vertical="center"/>
    </xf>
    <xf numFmtId="49" fontId="23" fillId="0" borderId="0" xfId="0" applyNumberFormat="1" applyFont="1" applyAlignment="1">
      <alignment horizontal="centerContinuous" vertical="center"/>
    </xf>
    <xf numFmtId="49" fontId="24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49" fontId="25" fillId="0" borderId="11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distributed" vertical="center"/>
      <protection/>
    </xf>
    <xf numFmtId="0" fontId="25" fillId="0" borderId="11" xfId="0" applyFont="1" applyBorder="1" applyAlignment="1" applyProtection="1">
      <alignment horizontal="distributed" vertical="center"/>
      <protection/>
    </xf>
    <xf numFmtId="0" fontId="25" fillId="0" borderId="12" xfId="0" applyFont="1" applyBorder="1" applyAlignment="1" applyProtection="1">
      <alignment horizontal="distributed" vertical="center"/>
      <protection/>
    </xf>
    <xf numFmtId="0" fontId="25" fillId="0" borderId="14" xfId="0" applyFont="1" applyBorder="1" applyAlignment="1" applyProtection="1">
      <alignment horizontal="distributed" vertical="center"/>
      <protection/>
    </xf>
    <xf numFmtId="0" fontId="20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5" fillId="0" borderId="20" xfId="0" applyFont="1" applyBorder="1" applyAlignment="1" applyProtection="1">
      <alignment horizontal="distributed" vertical="center"/>
      <protection/>
    </xf>
    <xf numFmtId="0" fontId="25" fillId="0" borderId="16" xfId="0" applyFont="1" applyBorder="1" applyAlignment="1" applyProtection="1">
      <alignment horizontal="distributed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 applyProtection="1">
      <alignment horizontal="distributed" vertical="center"/>
      <protection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5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distributed" vertical="center" wrapText="1"/>
    </xf>
    <xf numFmtId="0" fontId="20" fillId="0" borderId="16" xfId="0" applyFont="1" applyBorder="1" applyAlignment="1">
      <alignment horizontal="distributed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distributed" vertical="center"/>
    </xf>
    <xf numFmtId="0" fontId="25" fillId="0" borderId="25" xfId="0" applyFont="1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49" fontId="25" fillId="0" borderId="0" xfId="0" applyNumberFormat="1" applyFont="1" applyAlignment="1">
      <alignment vertical="center"/>
    </xf>
    <xf numFmtId="49" fontId="25" fillId="0" borderId="15" xfId="0" applyNumberFormat="1" applyFont="1" applyBorder="1" applyAlignment="1">
      <alignment horizontal="distributed" vertical="center"/>
    </xf>
    <xf numFmtId="0" fontId="20" fillId="0" borderId="1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5" fillId="0" borderId="23" xfId="0" applyFont="1" applyBorder="1" applyAlignment="1">
      <alignment horizontal="left" vertical="center"/>
    </xf>
    <xf numFmtId="0" fontId="20" fillId="0" borderId="23" xfId="0" applyFont="1" applyBorder="1" applyAlignment="1">
      <alignment vertical="center"/>
    </xf>
    <xf numFmtId="0" fontId="25" fillId="0" borderId="23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horizontal="distributed" vertical="center"/>
    </xf>
    <xf numFmtId="0" fontId="27" fillId="0" borderId="15" xfId="0" applyFont="1" applyBorder="1" applyAlignment="1">
      <alignment vertical="center"/>
    </xf>
    <xf numFmtId="41" fontId="26" fillId="0" borderId="16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15" xfId="0" applyFont="1" applyBorder="1" applyAlignment="1" quotePrefix="1">
      <alignment horizontal="center" vertical="center"/>
    </xf>
    <xf numFmtId="41" fontId="20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0" fontId="25" fillId="0" borderId="0" xfId="0" applyFont="1" applyAlignment="1">
      <alignment vertical="center" textRotation="255"/>
    </xf>
    <xf numFmtId="0" fontId="25" fillId="0" borderId="15" xfId="0" applyFont="1" applyBorder="1" applyAlignment="1">
      <alignment horizontal="distributed" vertical="center"/>
    </xf>
    <xf numFmtId="0" fontId="20" fillId="0" borderId="0" xfId="0" applyFont="1" applyAlignment="1">
      <alignment vertical="center" textRotation="255"/>
    </xf>
    <xf numFmtId="0" fontId="25" fillId="0" borderId="15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1" fontId="20" fillId="0" borderId="0" xfId="0" applyNumberFormat="1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41" fontId="20" fillId="0" borderId="18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1" fontId="26" fillId="0" borderId="16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20" fillId="0" borderId="0" xfId="0" applyFont="1" applyAlignment="1">
      <alignment vertical="center" textRotation="255"/>
    </xf>
    <xf numFmtId="0" fontId="20" fillId="0" borderId="15" xfId="0" applyFont="1" applyBorder="1" applyAlignment="1">
      <alignment/>
    </xf>
    <xf numFmtId="0" fontId="20" fillId="0" borderId="0" xfId="0" applyFont="1" applyAlignment="1">
      <alignment horizontal="distributed"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57150</xdr:rowOff>
    </xdr:from>
    <xdr:to>
      <xdr:col>1</xdr:col>
      <xdr:colOff>95250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66700" y="2609850"/>
          <a:ext cx="762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57150</xdr:rowOff>
    </xdr:from>
    <xdr:to>
      <xdr:col>1</xdr:col>
      <xdr:colOff>85725</xdr:colOff>
      <xdr:row>40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57175" y="70485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57150</xdr:rowOff>
    </xdr:from>
    <xdr:to>
      <xdr:col>1</xdr:col>
      <xdr:colOff>85725</xdr:colOff>
      <xdr:row>43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257175" y="756285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5"/>
  <sheetViews>
    <sheetView tabSelected="1" zoomScalePageLayoutView="0" workbookViewId="0" topLeftCell="A19">
      <selection activeCell="B43" sqref="B43"/>
    </sheetView>
  </sheetViews>
  <sheetFormatPr defaultColWidth="9.00390625" defaultRowHeight="13.5"/>
  <cols>
    <col min="1" max="1" width="3.25390625" style="3" customWidth="1"/>
    <col min="2" max="2" width="15.875" style="3" customWidth="1"/>
    <col min="3" max="11" width="8.125" style="3" customWidth="1"/>
    <col min="12" max="13" width="7.125" style="3" customWidth="1"/>
    <col min="14" max="14" width="8.125" style="3" customWidth="1"/>
    <col min="15" max="20" width="9.00390625" style="3" customWidth="1"/>
    <col min="21" max="25" width="9.00390625" style="4" customWidth="1"/>
  </cols>
  <sheetData>
    <row r="2" spans="1:13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25" s="9" customFormat="1" ht="17.25" customHeight="1">
      <c r="A4" s="5" t="s">
        <v>1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6" spans="12:13" ht="14.25" thickBot="1">
      <c r="L6" s="10" t="s">
        <v>2</v>
      </c>
      <c r="M6" s="10"/>
    </row>
    <row r="7" spans="1:14" ht="12" customHeight="1" thickTop="1">
      <c r="A7" s="11" t="s">
        <v>3</v>
      </c>
      <c r="B7" s="12"/>
      <c r="C7" s="13" t="s">
        <v>4</v>
      </c>
      <c r="D7" s="14"/>
      <c r="E7" s="15"/>
      <c r="F7" s="16" t="s">
        <v>5</v>
      </c>
      <c r="G7" s="17"/>
      <c r="H7" s="17"/>
      <c r="I7" s="17"/>
      <c r="J7" s="17"/>
      <c r="K7" s="18"/>
      <c r="L7" s="19" t="s">
        <v>6</v>
      </c>
      <c r="M7" s="16" t="s">
        <v>7</v>
      </c>
      <c r="N7" s="20"/>
    </row>
    <row r="8" spans="1:14" ht="12" customHeight="1">
      <c r="A8" s="21"/>
      <c r="B8" s="22"/>
      <c r="C8" s="23"/>
      <c r="D8" s="24"/>
      <c r="E8" s="25"/>
      <c r="F8" s="26"/>
      <c r="G8" s="27"/>
      <c r="H8" s="27"/>
      <c r="I8" s="27"/>
      <c r="J8" s="27"/>
      <c r="K8" s="28"/>
      <c r="L8" s="29"/>
      <c r="M8" s="30"/>
      <c r="N8" s="20"/>
    </row>
    <row r="9" spans="1:14" ht="15" customHeight="1">
      <c r="A9" s="21"/>
      <c r="B9" s="22"/>
      <c r="C9" s="31"/>
      <c r="D9" s="32"/>
      <c r="E9" s="33"/>
      <c r="F9" s="34" t="s">
        <v>8</v>
      </c>
      <c r="G9" s="35" t="s">
        <v>9</v>
      </c>
      <c r="H9" s="36"/>
      <c r="I9" s="37"/>
      <c r="J9" s="34" t="s">
        <v>10</v>
      </c>
      <c r="K9" s="34" t="s">
        <v>11</v>
      </c>
      <c r="L9" s="29"/>
      <c r="M9" s="30"/>
      <c r="N9" s="20"/>
    </row>
    <row r="10" spans="1:14" ht="10.5" customHeight="1">
      <c r="A10" s="21"/>
      <c r="B10" s="22"/>
      <c r="C10" s="34" t="s">
        <v>8</v>
      </c>
      <c r="D10" s="34" t="s">
        <v>12</v>
      </c>
      <c r="E10" s="34" t="s">
        <v>13</v>
      </c>
      <c r="F10" s="38"/>
      <c r="G10" s="26"/>
      <c r="H10" s="27"/>
      <c r="I10" s="28"/>
      <c r="J10" s="38"/>
      <c r="K10" s="38"/>
      <c r="L10" s="39" t="s">
        <v>14</v>
      </c>
      <c r="M10" s="40" t="s">
        <v>15</v>
      </c>
      <c r="N10" s="20"/>
    </row>
    <row r="11" spans="1:14" ht="24" customHeight="1">
      <c r="A11" s="41"/>
      <c r="B11" s="42"/>
      <c r="C11" s="43"/>
      <c r="D11" s="43"/>
      <c r="E11" s="43"/>
      <c r="F11" s="43"/>
      <c r="G11" s="44" t="s">
        <v>16</v>
      </c>
      <c r="H11" s="45" t="s">
        <v>17</v>
      </c>
      <c r="I11" s="46" t="s">
        <v>18</v>
      </c>
      <c r="J11" s="43"/>
      <c r="K11" s="43"/>
      <c r="L11" s="47"/>
      <c r="M11" s="48"/>
      <c r="N11" s="20"/>
    </row>
    <row r="12" spans="1:14" ht="13.5">
      <c r="A12" s="49"/>
      <c r="B12" s="50"/>
      <c r="C12" s="51"/>
      <c r="D12" s="52"/>
      <c r="E12" s="52"/>
      <c r="F12" s="53"/>
      <c r="G12" s="52"/>
      <c r="H12" s="54"/>
      <c r="I12" s="54"/>
      <c r="J12" s="52"/>
      <c r="K12" s="52"/>
      <c r="L12" s="55"/>
      <c r="M12" s="56"/>
      <c r="N12" s="20"/>
    </row>
    <row r="13" spans="1:20" s="63" customFormat="1" ht="13.5">
      <c r="A13" s="57" t="s">
        <v>19</v>
      </c>
      <c r="B13" s="58"/>
      <c r="C13" s="59">
        <f>SUM(C15:C20)</f>
        <v>4221</v>
      </c>
      <c r="D13" s="60">
        <f>SUM(D15:D20)</f>
        <v>475</v>
      </c>
      <c r="E13" s="60">
        <f aca="true" t="shared" si="0" ref="E13:M13">SUM(E15:E20)</f>
        <v>3746</v>
      </c>
      <c r="F13" s="60">
        <f t="shared" si="0"/>
        <v>3704</v>
      </c>
      <c r="G13" s="60">
        <f t="shared" si="0"/>
        <v>320</v>
      </c>
      <c r="H13" s="60">
        <f t="shared" si="0"/>
        <v>413</v>
      </c>
      <c r="I13" s="61">
        <f>SUM(I15:I20)</f>
        <v>-75</v>
      </c>
      <c r="J13" s="60">
        <f t="shared" si="0"/>
        <v>20</v>
      </c>
      <c r="K13" s="60">
        <f t="shared" si="0"/>
        <v>2951</v>
      </c>
      <c r="L13" s="60">
        <f t="shared" si="0"/>
        <v>517</v>
      </c>
      <c r="M13" s="60">
        <f t="shared" si="0"/>
        <v>135</v>
      </c>
      <c r="N13" s="62"/>
      <c r="O13" s="62"/>
      <c r="P13" s="62"/>
      <c r="Q13" s="62"/>
      <c r="R13" s="62"/>
      <c r="S13" s="62"/>
      <c r="T13" s="62"/>
    </row>
    <row r="14" spans="1:13" ht="13.5">
      <c r="A14" s="64"/>
      <c r="B14" s="65"/>
      <c r="C14" s="66"/>
      <c r="D14" s="66"/>
      <c r="E14" s="66"/>
      <c r="F14" s="66"/>
      <c r="G14" s="66"/>
      <c r="H14" s="66"/>
      <c r="I14" s="67"/>
      <c r="J14" s="66"/>
      <c r="K14" s="66"/>
      <c r="L14" s="66"/>
      <c r="M14" s="66"/>
    </row>
    <row r="15" spans="1:13" ht="13.5">
      <c r="A15" s="68" t="s">
        <v>20</v>
      </c>
      <c r="B15" s="69" t="s">
        <v>21</v>
      </c>
      <c r="C15" s="66">
        <v>1308</v>
      </c>
      <c r="D15" s="66">
        <v>303</v>
      </c>
      <c r="E15" s="66">
        <v>1005</v>
      </c>
      <c r="F15" s="66">
        <v>884</v>
      </c>
      <c r="G15" s="66">
        <v>286</v>
      </c>
      <c r="H15" s="66">
        <v>305</v>
      </c>
      <c r="I15" s="67">
        <v>-69</v>
      </c>
      <c r="J15" s="66">
        <v>20</v>
      </c>
      <c r="K15" s="66">
        <v>273</v>
      </c>
      <c r="L15" s="66">
        <v>421</v>
      </c>
      <c r="M15" s="66">
        <v>100</v>
      </c>
    </row>
    <row r="16" spans="1:13" ht="13.5">
      <c r="A16" s="70"/>
      <c r="B16" s="65"/>
      <c r="C16" s="66"/>
      <c r="D16" s="66"/>
      <c r="E16" s="66"/>
      <c r="F16" s="66"/>
      <c r="G16" s="66"/>
      <c r="H16" s="66"/>
      <c r="I16" s="67"/>
      <c r="J16" s="66"/>
      <c r="K16" s="66"/>
      <c r="L16" s="66"/>
      <c r="M16" s="66"/>
    </row>
    <row r="17" spans="1:13" ht="13.5">
      <c r="A17" s="70"/>
      <c r="B17" s="69" t="s">
        <v>22</v>
      </c>
      <c r="C17" s="66">
        <v>282</v>
      </c>
      <c r="D17" s="66">
        <v>167</v>
      </c>
      <c r="E17" s="66">
        <v>115</v>
      </c>
      <c r="F17" s="66">
        <v>195</v>
      </c>
      <c r="G17" s="66">
        <v>34</v>
      </c>
      <c r="H17" s="66">
        <v>108</v>
      </c>
      <c r="I17" s="67">
        <v>-6</v>
      </c>
      <c r="J17" s="66">
        <v>0</v>
      </c>
      <c r="K17" s="66">
        <v>53</v>
      </c>
      <c r="L17" s="66">
        <v>90</v>
      </c>
      <c r="M17" s="66">
        <v>35</v>
      </c>
    </row>
    <row r="18" spans="1:13" ht="13.5">
      <c r="A18" s="64"/>
      <c r="B18" s="71"/>
      <c r="C18" s="66"/>
      <c r="D18" s="66"/>
      <c r="E18" s="66"/>
      <c r="F18" s="66"/>
      <c r="G18" s="66"/>
      <c r="H18" s="66"/>
      <c r="I18" s="67"/>
      <c r="J18" s="66"/>
      <c r="K18" s="66"/>
      <c r="L18" s="66"/>
      <c r="M18" s="66"/>
    </row>
    <row r="19" spans="1:13" ht="13.5">
      <c r="A19" s="72" t="s">
        <v>23</v>
      </c>
      <c r="B19" s="73"/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</row>
    <row r="20" spans="1:13" ht="13.5">
      <c r="A20" s="72" t="s">
        <v>24</v>
      </c>
      <c r="B20" s="73"/>
      <c r="C20" s="74">
        <v>2631</v>
      </c>
      <c r="D20" s="74">
        <v>5</v>
      </c>
      <c r="E20" s="74">
        <v>2626</v>
      </c>
      <c r="F20" s="74">
        <v>2625</v>
      </c>
      <c r="G20" s="74">
        <v>0</v>
      </c>
      <c r="H20" s="74">
        <v>0</v>
      </c>
      <c r="I20" s="74">
        <v>0</v>
      </c>
      <c r="J20" s="74">
        <v>0</v>
      </c>
      <c r="K20" s="74">
        <v>2625</v>
      </c>
      <c r="L20" s="74">
        <v>6</v>
      </c>
      <c r="M20" s="74">
        <v>0</v>
      </c>
    </row>
    <row r="21" spans="1:13" ht="13.5">
      <c r="A21" s="75"/>
      <c r="B21" s="76"/>
      <c r="C21" s="77"/>
      <c r="D21" s="77"/>
      <c r="E21" s="77"/>
      <c r="F21" s="77"/>
      <c r="G21" s="77"/>
      <c r="H21" s="77"/>
      <c r="I21" s="78"/>
      <c r="J21" s="78"/>
      <c r="K21" s="78"/>
      <c r="L21" s="78"/>
      <c r="M21" s="78"/>
    </row>
    <row r="22" spans="1:2" ht="13.5">
      <c r="A22" s="79"/>
      <c r="B22" s="80" t="s">
        <v>25</v>
      </c>
    </row>
    <row r="23" ht="13.5">
      <c r="B23" s="3" t="s">
        <v>26</v>
      </c>
    </row>
    <row r="24" ht="13.5">
      <c r="B24" s="3" t="s">
        <v>27</v>
      </c>
    </row>
    <row r="27" spans="1:13" ht="18.75" customHeight="1">
      <c r="A27" s="1" t="s">
        <v>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9" spans="1:25" s="82" customFormat="1" ht="18.75" customHeight="1">
      <c r="A29" s="6" t="s">
        <v>28</v>
      </c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1" spans="12:13" ht="14.25" thickBot="1">
      <c r="L31" s="10" t="s">
        <v>2</v>
      </c>
      <c r="M31" s="10"/>
    </row>
    <row r="32" spans="1:14" ht="14.25" thickTop="1">
      <c r="A32" s="11" t="s">
        <v>3</v>
      </c>
      <c r="B32" s="12"/>
      <c r="C32" s="13" t="s">
        <v>4</v>
      </c>
      <c r="D32" s="14"/>
      <c r="E32" s="15"/>
      <c r="F32" s="16" t="s">
        <v>5</v>
      </c>
      <c r="G32" s="17"/>
      <c r="H32" s="17"/>
      <c r="I32" s="17"/>
      <c r="J32" s="17"/>
      <c r="K32" s="18"/>
      <c r="L32" s="19" t="s">
        <v>6</v>
      </c>
      <c r="M32" s="16" t="s">
        <v>7</v>
      </c>
      <c r="N32" s="20"/>
    </row>
    <row r="33" spans="1:14" ht="13.5">
      <c r="A33" s="21"/>
      <c r="B33" s="22"/>
      <c r="C33" s="23"/>
      <c r="D33" s="24"/>
      <c r="E33" s="25"/>
      <c r="F33" s="26"/>
      <c r="G33" s="27"/>
      <c r="H33" s="27"/>
      <c r="I33" s="27"/>
      <c r="J33" s="27"/>
      <c r="K33" s="28"/>
      <c r="L33" s="29"/>
      <c r="M33" s="30"/>
      <c r="N33" s="20"/>
    </row>
    <row r="34" spans="1:14" ht="13.5">
      <c r="A34" s="21"/>
      <c r="B34" s="22"/>
      <c r="C34" s="31"/>
      <c r="D34" s="32"/>
      <c r="E34" s="33"/>
      <c r="F34" s="34" t="s">
        <v>8</v>
      </c>
      <c r="G34" s="35" t="s">
        <v>9</v>
      </c>
      <c r="H34" s="36"/>
      <c r="I34" s="37"/>
      <c r="J34" s="34" t="s">
        <v>10</v>
      </c>
      <c r="K34" s="34" t="s">
        <v>11</v>
      </c>
      <c r="L34" s="29"/>
      <c r="M34" s="30"/>
      <c r="N34" s="20"/>
    </row>
    <row r="35" spans="1:14" ht="13.5">
      <c r="A35" s="21"/>
      <c r="B35" s="22"/>
      <c r="C35" s="34" t="s">
        <v>8</v>
      </c>
      <c r="D35" s="34" t="s">
        <v>12</v>
      </c>
      <c r="E35" s="34" t="s">
        <v>13</v>
      </c>
      <c r="F35" s="38"/>
      <c r="G35" s="26"/>
      <c r="H35" s="27"/>
      <c r="I35" s="28"/>
      <c r="J35" s="38"/>
      <c r="K35" s="38"/>
      <c r="L35" s="39" t="s">
        <v>14</v>
      </c>
      <c r="M35" s="40" t="s">
        <v>15</v>
      </c>
      <c r="N35" s="20"/>
    </row>
    <row r="36" spans="1:14" ht="13.5">
      <c r="A36" s="41"/>
      <c r="B36" s="42"/>
      <c r="C36" s="43"/>
      <c r="D36" s="43"/>
      <c r="E36" s="43"/>
      <c r="F36" s="43"/>
      <c r="G36" s="44" t="s">
        <v>16</v>
      </c>
      <c r="H36" s="45" t="s">
        <v>17</v>
      </c>
      <c r="I36" s="46" t="s">
        <v>18</v>
      </c>
      <c r="J36" s="43"/>
      <c r="K36" s="43"/>
      <c r="L36" s="47"/>
      <c r="M36" s="48"/>
      <c r="N36" s="20"/>
    </row>
    <row r="37" spans="1:13" ht="13.5">
      <c r="A37" s="49"/>
      <c r="B37" s="50"/>
      <c r="C37" s="51"/>
      <c r="D37" s="52"/>
      <c r="E37" s="52"/>
      <c r="F37" s="53"/>
      <c r="G37" s="52"/>
      <c r="H37" s="54"/>
      <c r="I37" s="54"/>
      <c r="J37" s="52"/>
      <c r="K37" s="52"/>
      <c r="L37" s="55"/>
      <c r="M37" s="56"/>
    </row>
    <row r="38" spans="1:20" s="63" customFormat="1" ht="13.5">
      <c r="A38" s="57" t="s">
        <v>19</v>
      </c>
      <c r="B38" s="58"/>
      <c r="C38" s="83">
        <f>SUM(C40:C44)+C48</f>
        <v>44805</v>
      </c>
      <c r="D38" s="84">
        <f>SUM(D40:D44)+D48</f>
        <v>1986</v>
      </c>
      <c r="E38" s="84">
        <f aca="true" t="shared" si="1" ref="E38:M38">SUM(E40:E44)+E48</f>
        <v>42819</v>
      </c>
      <c r="F38" s="84">
        <f t="shared" si="1"/>
        <v>44252</v>
      </c>
      <c r="G38" s="84">
        <f t="shared" si="1"/>
        <v>39602</v>
      </c>
      <c r="H38" s="84">
        <f t="shared" si="1"/>
        <v>119</v>
      </c>
      <c r="I38" s="61">
        <f>SUM(I40:I48)</f>
        <v>-12</v>
      </c>
      <c r="J38" s="84">
        <f t="shared" si="1"/>
        <v>2</v>
      </c>
      <c r="K38" s="84">
        <f t="shared" si="1"/>
        <v>4529</v>
      </c>
      <c r="L38" s="84">
        <f t="shared" si="1"/>
        <v>553</v>
      </c>
      <c r="M38" s="84">
        <f t="shared" si="1"/>
        <v>23</v>
      </c>
      <c r="N38" s="62"/>
      <c r="O38" s="62"/>
      <c r="P38" s="62"/>
      <c r="Q38" s="62"/>
      <c r="R38" s="62"/>
      <c r="S38" s="62"/>
      <c r="T38" s="62"/>
    </row>
    <row r="39" spans="1:13" ht="13.5">
      <c r="A39" s="64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 ht="13.5">
      <c r="A40" s="68" t="s">
        <v>29</v>
      </c>
      <c r="B40" s="69" t="s">
        <v>21</v>
      </c>
      <c r="C40" s="66">
        <v>541</v>
      </c>
      <c r="D40" s="66">
        <v>66</v>
      </c>
      <c r="E40" s="66">
        <v>475</v>
      </c>
      <c r="F40" s="66">
        <v>468</v>
      </c>
      <c r="G40" s="66">
        <v>146</v>
      </c>
      <c r="H40" s="66">
        <v>118</v>
      </c>
      <c r="I40" s="67">
        <v>-12</v>
      </c>
      <c r="J40" s="66">
        <v>0</v>
      </c>
      <c r="K40" s="66">
        <v>204</v>
      </c>
      <c r="L40" s="66">
        <v>73</v>
      </c>
      <c r="M40" s="66">
        <v>13</v>
      </c>
    </row>
    <row r="41" spans="1:13" ht="13.5">
      <c r="A41" s="85"/>
      <c r="B41" s="69" t="s">
        <v>22</v>
      </c>
      <c r="C41" s="66">
        <v>94</v>
      </c>
      <c r="D41" s="66">
        <v>36</v>
      </c>
      <c r="E41" s="66">
        <v>58</v>
      </c>
      <c r="F41" s="66">
        <v>76</v>
      </c>
      <c r="G41" s="66">
        <v>51</v>
      </c>
      <c r="H41" s="66">
        <v>0</v>
      </c>
      <c r="I41" s="66">
        <v>0</v>
      </c>
      <c r="J41" s="66">
        <v>2</v>
      </c>
      <c r="K41" s="66">
        <v>23</v>
      </c>
      <c r="L41" s="66">
        <v>18</v>
      </c>
      <c r="M41" s="66">
        <v>10</v>
      </c>
    </row>
    <row r="42" spans="1:13" ht="13.5">
      <c r="A42" s="86"/>
      <c r="B42" s="8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13.5">
      <c r="A43" s="68" t="s">
        <v>30</v>
      </c>
      <c r="B43" s="69" t="s">
        <v>21</v>
      </c>
      <c r="C43" s="66">
        <v>2889</v>
      </c>
      <c r="D43" s="66">
        <v>207</v>
      </c>
      <c r="E43" s="66">
        <v>2682</v>
      </c>
      <c r="F43" s="66">
        <v>2752</v>
      </c>
      <c r="G43" s="66">
        <v>2739</v>
      </c>
      <c r="H43" s="66">
        <v>1</v>
      </c>
      <c r="I43" s="66">
        <v>0</v>
      </c>
      <c r="J43" s="66">
        <v>0</v>
      </c>
      <c r="K43" s="66">
        <v>12</v>
      </c>
      <c r="L43" s="66">
        <v>137</v>
      </c>
      <c r="M43" s="66">
        <v>0</v>
      </c>
    </row>
    <row r="44" spans="1:13" ht="13.5">
      <c r="A44" s="85"/>
      <c r="B44" s="69" t="s">
        <v>22</v>
      </c>
      <c r="C44" s="66">
        <v>36994</v>
      </c>
      <c r="D44" s="66">
        <v>1677</v>
      </c>
      <c r="E44" s="66">
        <v>35317</v>
      </c>
      <c r="F44" s="66">
        <v>36671</v>
      </c>
      <c r="G44" s="66">
        <v>36666</v>
      </c>
      <c r="H44" s="66">
        <v>0</v>
      </c>
      <c r="I44" s="66">
        <v>0</v>
      </c>
      <c r="J44" s="66">
        <v>0</v>
      </c>
      <c r="K44" s="66">
        <v>5</v>
      </c>
      <c r="L44" s="66">
        <v>323</v>
      </c>
      <c r="M44" s="66">
        <v>0</v>
      </c>
    </row>
    <row r="45" spans="1:13" ht="13.5">
      <c r="A45" s="53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13.5">
      <c r="A46" s="88" t="s">
        <v>31</v>
      </c>
      <c r="B46" s="73"/>
      <c r="C46" s="67">
        <v>-35749</v>
      </c>
      <c r="D46" s="67">
        <v>-1593</v>
      </c>
      <c r="E46" s="67">
        <v>-34156</v>
      </c>
      <c r="F46" s="67">
        <v>-35482</v>
      </c>
      <c r="G46" s="67">
        <v>-35477</v>
      </c>
      <c r="H46" s="66">
        <v>0</v>
      </c>
      <c r="I46" s="66">
        <v>0</v>
      </c>
      <c r="J46" s="66">
        <v>0</v>
      </c>
      <c r="K46" s="67">
        <v>-5</v>
      </c>
      <c r="L46" s="67">
        <v>-267</v>
      </c>
      <c r="M46" s="66">
        <v>0</v>
      </c>
    </row>
    <row r="47" spans="1:13" ht="13.5">
      <c r="A47" s="64"/>
      <c r="B47" s="7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3.5">
      <c r="A48" s="72" t="s">
        <v>24</v>
      </c>
      <c r="B48" s="73"/>
      <c r="C48" s="74">
        <v>4287</v>
      </c>
      <c r="D48" s="74">
        <v>0</v>
      </c>
      <c r="E48" s="74">
        <v>4287</v>
      </c>
      <c r="F48" s="74">
        <v>4285</v>
      </c>
      <c r="G48" s="74">
        <v>0</v>
      </c>
      <c r="H48" s="74">
        <v>0</v>
      </c>
      <c r="I48" s="74">
        <v>0</v>
      </c>
      <c r="J48" s="74">
        <v>0</v>
      </c>
      <c r="K48" s="74">
        <v>4285</v>
      </c>
      <c r="L48" s="74">
        <v>2</v>
      </c>
      <c r="M48" s="74">
        <v>0</v>
      </c>
    </row>
    <row r="49" spans="1:13" ht="13.5">
      <c r="A49" s="75"/>
      <c r="B49" s="76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1:2" ht="13.5">
      <c r="A50" s="79"/>
      <c r="B50" s="80" t="s">
        <v>25</v>
      </c>
    </row>
    <row r="51" ht="13.5">
      <c r="B51" s="3" t="s">
        <v>26</v>
      </c>
    </row>
    <row r="52" ht="13.5">
      <c r="B52" s="3" t="s">
        <v>32</v>
      </c>
    </row>
    <row r="55" spans="1:25" s="91" customFormat="1" ht="23.25" customHeight="1">
      <c r="A55" s="53"/>
      <c r="B55" s="53"/>
      <c r="C55" s="53"/>
      <c r="D55" s="53"/>
      <c r="E55" s="89"/>
      <c r="F55" s="89"/>
      <c r="G55" s="89"/>
      <c r="H55" s="89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90"/>
      <c r="V55" s="90"/>
      <c r="W55" s="90"/>
      <c r="X55" s="90"/>
      <c r="Y55" s="90"/>
    </row>
  </sheetData>
  <sheetProtection/>
  <mergeCells count="39">
    <mergeCell ref="A48:B48"/>
    <mergeCell ref="L35:L36"/>
    <mergeCell ref="M35:M36"/>
    <mergeCell ref="A38:B38"/>
    <mergeCell ref="A40:A41"/>
    <mergeCell ref="A43:A44"/>
    <mergeCell ref="A46:B46"/>
    <mergeCell ref="G34:I35"/>
    <mergeCell ref="J34:J36"/>
    <mergeCell ref="K34:K36"/>
    <mergeCell ref="C35:C36"/>
    <mergeCell ref="D35:D36"/>
    <mergeCell ref="E35:E36"/>
    <mergeCell ref="A15:A17"/>
    <mergeCell ref="A19:B19"/>
    <mergeCell ref="A20:B20"/>
    <mergeCell ref="L31:M31"/>
    <mergeCell ref="A32:B36"/>
    <mergeCell ref="C32:E34"/>
    <mergeCell ref="F32:K33"/>
    <mergeCell ref="L32:L34"/>
    <mergeCell ref="M32:M34"/>
    <mergeCell ref="F34:F36"/>
    <mergeCell ref="C10:C11"/>
    <mergeCell ref="D10:D11"/>
    <mergeCell ref="E10:E11"/>
    <mergeCell ref="L10:L11"/>
    <mergeCell ref="M10:M11"/>
    <mergeCell ref="A13:B13"/>
    <mergeCell ref="L6:M6"/>
    <mergeCell ref="A7:B11"/>
    <mergeCell ref="C7:E9"/>
    <mergeCell ref="F7:K8"/>
    <mergeCell ref="L7:L9"/>
    <mergeCell ref="M7:M9"/>
    <mergeCell ref="F9:F11"/>
    <mergeCell ref="G9:I10"/>
    <mergeCell ref="J9:J11"/>
    <mergeCell ref="K9:K11"/>
  </mergeCells>
  <printOptions/>
  <pageMargins left="0.787" right="0.787" top="0.984" bottom="0.984" header="0.512" footer="0.512"/>
  <pageSetup orientation="landscape" paperSize="9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2009-05-26T01:51:05Z</dcterms:created>
  <dcterms:modified xsi:type="dcterms:W3CDTF">2009-05-26T01:51:21Z</dcterms:modified>
  <cp:category/>
  <cp:version/>
  <cp:contentType/>
  <cp:contentStatus/>
</cp:coreProperties>
</file>