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町村別" sheetId="1" r:id="rId1"/>
    <sheet name="市町村別(2)" sheetId="2" r:id="rId2"/>
  </sheets>
  <externalReferences>
    <externalReference r:id="rId5"/>
  </externalReferences>
  <definedNames>
    <definedName name="_xlnm.Print_Area" localSheetId="0">'市町村別'!$A$1:$L$27</definedName>
  </definedNames>
  <calcPr fullCalcOnLoad="1"/>
</workbook>
</file>

<file path=xl/sharedStrings.xml><?xml version="1.0" encoding="utf-8"?>
<sst xmlns="http://schemas.openxmlformats.org/spreadsheetml/2006/main" count="101" uniqueCount="93">
  <si>
    <t>市  町  村  別  観  光  客  数  お  よ  び  消  費  額</t>
  </si>
  <si>
    <t>昭和40年</t>
  </si>
  <si>
    <t>市町村</t>
  </si>
  <si>
    <t>観光客数</t>
  </si>
  <si>
    <t>内      訳</t>
  </si>
  <si>
    <t>消  費  額</t>
  </si>
  <si>
    <t>日帰り客</t>
  </si>
  <si>
    <t>宿泊客</t>
  </si>
  <si>
    <t>千円</t>
  </si>
  <si>
    <t>総数</t>
  </si>
  <si>
    <t>西国東郡</t>
  </si>
  <si>
    <t>市部</t>
  </si>
  <si>
    <t>大田村</t>
  </si>
  <si>
    <t>真玉町</t>
  </si>
  <si>
    <t>郡部</t>
  </si>
  <si>
    <t>香々地町</t>
  </si>
  <si>
    <t>大分市</t>
  </si>
  <si>
    <t>東国東郡</t>
  </si>
  <si>
    <t>別府市</t>
  </si>
  <si>
    <t>中津市</t>
  </si>
  <si>
    <t>国見町</t>
  </si>
  <si>
    <t>姫島村</t>
  </si>
  <si>
    <t>日田市</t>
  </si>
  <si>
    <t>国東町</t>
  </si>
  <si>
    <t>佐伯市</t>
  </si>
  <si>
    <t>臼杵市</t>
  </si>
  <si>
    <t>武蔵町</t>
  </si>
  <si>
    <t>安岐町</t>
  </si>
  <si>
    <t>津久見市</t>
  </si>
  <si>
    <t>竹田市</t>
  </si>
  <si>
    <t>速見郡</t>
  </si>
  <si>
    <t>豊後高田市</t>
  </si>
  <si>
    <t>日出町</t>
  </si>
  <si>
    <t>杵築市</t>
  </si>
  <si>
    <t>山香町</t>
  </si>
  <si>
    <t>市  町  村  別  観  光  客  数  お  よ  び  消  費  額 （続き）</t>
  </si>
  <si>
    <t>市町村</t>
  </si>
  <si>
    <t>内      訳</t>
  </si>
  <si>
    <t>消  費  額</t>
  </si>
  <si>
    <t>日帰り客</t>
  </si>
  <si>
    <t>宿泊客</t>
  </si>
  <si>
    <t>千円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</si>
  <si>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</si>
  <si>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</si>
  <si>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</si>
  <si>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</si>
  <si>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</si>
  <si>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</si>
  <si>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</si>
  <si>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</si>
  <si>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</si>
  <si>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</si>
  <si>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</si>
  <si>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</si>
  <si>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</si>
  <si>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</si>
  <si>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</si>
  <si>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</si>
  <si>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大野郡      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</si>
  <si>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</si>
  <si>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</si>
  <si>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</si>
  <si>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</si>
  <si>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</si>
  <si>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</si>
  <si>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</si>
  <si>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</si>
  <si>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</si>
  <si>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</si>
  <si>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</si>
  <si>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</si>
  <si>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</si>
  <si>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</si>
  <si>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</si>
  <si>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</si>
  <si>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</si>
  <si>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</si>
  <si>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</si>
  <si>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</si>
  <si>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</si>
  <si>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</si>
  <si>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</si>
  <si>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</si>
  <si>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</si>
  <si>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</si>
  <si>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</si>
  <si>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</si>
  <si>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</si>
  <si>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</si>
  <si>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</si>
  <si>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</si>
  <si>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</si>
  <si>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資料：観  光 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</si>
</sst>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distributed"/>
      <protection locked="0"/>
    </xf>
    <xf numFmtId="0" fontId="18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Alignment="1">
      <alignment horizontal="centerContinuous"/>
    </xf>
    <xf numFmtId="0" fontId="23" fillId="0" borderId="0" xfId="0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5" fillId="0" borderId="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distributed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 horizontal="distributed" vertical="center"/>
      <protection locked="0"/>
    </xf>
    <xf numFmtId="0" fontId="25" fillId="0" borderId="12" xfId="0" applyFont="1" applyBorder="1" applyAlignment="1" applyProtection="1">
      <alignment horizontal="distributed" vertical="center"/>
      <protection locked="0"/>
    </xf>
    <xf numFmtId="0" fontId="25" fillId="0" borderId="13" xfId="0" applyFont="1" applyBorder="1" applyAlignment="1" applyProtection="1">
      <alignment horizontal="distributed" vertical="center"/>
      <protection locked="0"/>
    </xf>
    <xf numFmtId="0" fontId="25" fillId="0" borderId="14" xfId="0" applyFont="1" applyBorder="1" applyAlignment="1" applyProtection="1">
      <alignment horizontal="distributed" vertical="center"/>
      <protection locked="0"/>
    </xf>
    <xf numFmtId="0" fontId="25" fillId="0" borderId="15" xfId="0" applyFont="1" applyBorder="1" applyAlignment="1" applyProtection="1">
      <alignment horizontal="distributed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distributed" vertic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5" fillId="0" borderId="17" xfId="0" applyFont="1" applyBorder="1" applyAlignment="1" applyProtection="1">
      <alignment horizontal="distributed" vertical="center"/>
      <protection locked="0"/>
    </xf>
    <xf numFmtId="0" fontId="25" fillId="0" borderId="18" xfId="0" applyFont="1" applyBorder="1" applyAlignment="1" applyProtection="1">
      <alignment horizontal="distributed" vertical="center"/>
      <protection locked="0"/>
    </xf>
    <xf numFmtId="0" fontId="25" fillId="0" borderId="19" xfId="0" applyFont="1" applyBorder="1" applyAlignment="1">
      <alignment horizontal="distributed" vertical="center"/>
    </xf>
    <xf numFmtId="0" fontId="25" fillId="0" borderId="19" xfId="0" applyFont="1" applyBorder="1" applyAlignment="1">
      <alignment horizontal="distributed" vertic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distributed" vertical="center"/>
    </xf>
    <xf numFmtId="0" fontId="25" fillId="0" borderId="21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22" xfId="0" applyFont="1" applyBorder="1" applyAlignment="1" applyProtection="1">
      <alignment horizontal="right"/>
      <protection locked="0"/>
    </xf>
    <xf numFmtId="0" fontId="25" fillId="0" borderId="23" xfId="0" applyFont="1" applyBorder="1" applyAlignment="1" applyProtection="1">
      <alignment horizontal="distributed"/>
      <protection locked="0"/>
    </xf>
    <xf numFmtId="0" fontId="25" fillId="0" borderId="0" xfId="0" applyFont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distributed"/>
      <protection locked="0"/>
    </xf>
    <xf numFmtId="0" fontId="26" fillId="0" borderId="23" xfId="0" applyFont="1" applyBorder="1" applyAlignment="1" applyProtection="1">
      <alignment horizontal="distributed"/>
      <protection locked="0"/>
    </xf>
    <xf numFmtId="41" fontId="26" fillId="0" borderId="21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0" fontId="18" fillId="0" borderId="0" xfId="0" applyFont="1" applyAlignment="1">
      <alignment horizontal="distributed"/>
    </xf>
    <xf numFmtId="0" fontId="25" fillId="0" borderId="0" xfId="0" applyFont="1" applyBorder="1" applyAlignment="1" applyProtection="1" quotePrefix="1">
      <alignment horizontal="distributed"/>
      <protection locked="0"/>
    </xf>
    <xf numFmtId="41" fontId="25" fillId="0" borderId="21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 horizontal="distributed"/>
    </xf>
    <xf numFmtId="0" fontId="25" fillId="0" borderId="0" xfId="0" applyFont="1" applyAlignment="1" applyProtection="1">
      <alignment horizontal="distributed"/>
      <protection locked="0"/>
    </xf>
    <xf numFmtId="0" fontId="25" fillId="0" borderId="23" xfId="0" applyFont="1" applyBorder="1" applyAlignment="1" applyProtection="1">
      <alignment horizontal="distributed"/>
      <protection locked="0"/>
    </xf>
    <xf numFmtId="41" fontId="25" fillId="0" borderId="21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0" fontId="25" fillId="0" borderId="0" xfId="0" applyFont="1" applyAlignment="1" applyProtection="1">
      <alignment horizontal="distributed"/>
      <protection locked="0"/>
    </xf>
    <xf numFmtId="0" fontId="25" fillId="0" borderId="0" xfId="0" applyFont="1" applyBorder="1" applyAlignment="1" applyProtection="1">
      <alignment horizontal="distributed"/>
      <protection locked="0"/>
    </xf>
    <xf numFmtId="0" fontId="18" fillId="0" borderId="17" xfId="0" applyFont="1" applyBorder="1" applyAlignment="1">
      <alignment horizontal="distributed"/>
    </xf>
    <xf numFmtId="0" fontId="25" fillId="0" borderId="17" xfId="0" applyFont="1" applyBorder="1" applyAlignment="1" applyProtection="1">
      <alignment horizontal="distributed"/>
      <protection locked="0"/>
    </xf>
    <xf numFmtId="41" fontId="25" fillId="0" borderId="20" xfId="0" applyNumberFormat="1" applyFont="1" applyBorder="1" applyAlignment="1" applyProtection="1">
      <alignment/>
      <protection locked="0"/>
    </xf>
    <xf numFmtId="41" fontId="25" fillId="0" borderId="17" xfId="0" applyNumberFormat="1" applyFont="1" applyBorder="1" applyAlignment="1" applyProtection="1">
      <alignment/>
      <protection locked="0"/>
    </xf>
    <xf numFmtId="41" fontId="25" fillId="0" borderId="17" xfId="0" applyNumberFormat="1" applyFont="1" applyBorder="1" applyAlignment="1" applyProtection="1">
      <alignment/>
      <protection/>
    </xf>
    <xf numFmtId="37" fontId="25" fillId="0" borderId="17" xfId="0" applyNumberFormat="1" applyFont="1" applyBorder="1" applyAlignment="1" applyProtection="1">
      <alignment horizontal="distributed"/>
      <protection locked="0"/>
    </xf>
    <xf numFmtId="0" fontId="21" fillId="0" borderId="0" xfId="0" applyFont="1" applyBorder="1" applyAlignment="1" applyProtection="1">
      <alignment horizontal="centerContinuous"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5" fillId="0" borderId="21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5" fillId="0" borderId="0" xfId="0" applyFont="1" applyBorder="1" applyAlignment="1" applyProtection="1">
      <alignment horizontal="distributed"/>
      <protection locked="0"/>
    </xf>
    <xf numFmtId="37" fontId="25" fillId="0" borderId="0" xfId="0" applyNumberFormat="1" applyFont="1" applyBorder="1" applyAlignment="1" applyProtection="1">
      <alignment horizontal="distributed"/>
      <protection locked="0"/>
    </xf>
    <xf numFmtId="37" fontId="25" fillId="0" borderId="23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37" fontId="25" fillId="0" borderId="23" xfId="0" applyNumberFormat="1" applyFont="1" applyBorder="1" applyAlignment="1" applyProtection="1">
      <alignment horizontal="distributed"/>
      <protection locked="0"/>
    </xf>
    <xf numFmtId="37" fontId="25" fillId="0" borderId="0" xfId="0" applyNumberFormat="1" applyFont="1" applyBorder="1" applyAlignment="1" applyProtection="1">
      <alignment horizontal="distributed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25" fillId="0" borderId="17" xfId="0" applyFont="1" applyBorder="1" applyAlignment="1" applyProtection="1">
      <alignment vertical="top"/>
      <protection locked="0"/>
    </xf>
    <xf numFmtId="0" fontId="25" fillId="0" borderId="18" xfId="0" applyFont="1" applyBorder="1" applyAlignment="1" applyProtection="1">
      <alignment horizontal="distributed" vertical="top"/>
      <protection locked="0"/>
    </xf>
    <xf numFmtId="41" fontId="25" fillId="0" borderId="20" xfId="0" applyNumberFormat="1" applyFont="1" applyBorder="1" applyAlignment="1" applyProtection="1">
      <alignment vertical="top"/>
      <protection locked="0"/>
    </xf>
    <xf numFmtId="41" fontId="25" fillId="0" borderId="17" xfId="0" applyNumberFormat="1" applyFont="1" applyBorder="1" applyAlignment="1" applyProtection="1">
      <alignment vertical="top"/>
      <protection locked="0"/>
    </xf>
    <xf numFmtId="0" fontId="18" fillId="0" borderId="0" xfId="0" applyFont="1" applyAlignment="1">
      <alignment vertical="top"/>
    </xf>
    <xf numFmtId="0" fontId="25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6&#35251;&#20809;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1観光客数および消費額"/>
      <sheetName val="種類別"/>
      <sheetName val="月別"/>
      <sheetName val="利用交通機関別"/>
      <sheetName val="市町村別"/>
      <sheetName val="市町村別(2)"/>
      <sheetName val="地方別"/>
      <sheetName val="観光の概況"/>
      <sheetName val="自然公園一覧"/>
      <sheetName val="国宝"/>
      <sheetName val="重要文化財"/>
      <sheetName val="史跡"/>
      <sheetName val="特別史跡"/>
      <sheetName val="名勝"/>
      <sheetName val="天然記念物"/>
      <sheetName val="海水浴場"/>
      <sheetName val="キャンプ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875" style="1" customWidth="1"/>
    <col min="3" max="6" width="17.625" style="1" customWidth="1"/>
    <col min="7" max="7" width="2.625" style="1" customWidth="1"/>
    <col min="8" max="8" width="11.875" style="43" customWidth="1"/>
    <col min="9" max="12" width="17.625" style="1" customWidth="1"/>
    <col min="13" max="16384" width="9.00390625" style="1" customWidth="1"/>
  </cols>
  <sheetData>
    <row r="1" spans="2:13" ht="21">
      <c r="B1" s="2"/>
      <c r="C1" s="3"/>
      <c r="D1" s="3"/>
      <c r="E1" s="3"/>
      <c r="F1" s="4"/>
      <c r="G1" s="4"/>
      <c r="H1" s="5"/>
      <c r="I1" s="3"/>
      <c r="J1" s="3"/>
      <c r="K1" s="3"/>
      <c r="L1" s="3"/>
      <c r="M1" s="6"/>
    </row>
    <row r="2" spans="1:13" s="12" customFormat="1" ht="17.25">
      <c r="A2" s="7" t="s">
        <v>0</v>
      </c>
      <c r="B2" s="8"/>
      <c r="C2" s="7"/>
      <c r="D2" s="7"/>
      <c r="E2" s="7"/>
      <c r="F2" s="9"/>
      <c r="G2" s="9"/>
      <c r="H2" s="10"/>
      <c r="I2" s="9"/>
      <c r="J2" s="9"/>
      <c r="K2" s="7"/>
      <c r="L2" s="7"/>
      <c r="M2" s="11"/>
    </row>
    <row r="3" spans="2:13" ht="14.25" thickBot="1">
      <c r="B3" s="13"/>
      <c r="C3" s="14"/>
      <c r="D3" s="14"/>
      <c r="E3" s="15"/>
      <c r="F3" s="15"/>
      <c r="G3" s="15"/>
      <c r="H3" s="16"/>
      <c r="I3" s="15"/>
      <c r="J3" s="15"/>
      <c r="K3" s="15"/>
      <c r="L3" s="17" t="s">
        <v>1</v>
      </c>
      <c r="M3" s="6"/>
    </row>
    <row r="4" spans="1:13" s="26" customFormat="1" ht="14.25" customHeight="1" thickTop="1">
      <c r="A4" s="18" t="s">
        <v>2</v>
      </c>
      <c r="B4" s="19"/>
      <c r="C4" s="20" t="s">
        <v>3</v>
      </c>
      <c r="D4" s="21" t="s">
        <v>4</v>
      </c>
      <c r="E4" s="22"/>
      <c r="F4" s="23" t="s">
        <v>5</v>
      </c>
      <c r="G4" s="18" t="s">
        <v>2</v>
      </c>
      <c r="H4" s="19"/>
      <c r="I4" s="24" t="s">
        <v>3</v>
      </c>
      <c r="J4" s="21" t="s">
        <v>4</v>
      </c>
      <c r="K4" s="22"/>
      <c r="L4" s="23" t="s">
        <v>5</v>
      </c>
      <c r="M4" s="25"/>
    </row>
    <row r="5" spans="1:13" s="26" customFormat="1" ht="12">
      <c r="A5" s="27"/>
      <c r="B5" s="28"/>
      <c r="C5" s="29"/>
      <c r="D5" s="30" t="s">
        <v>6</v>
      </c>
      <c r="E5" s="30" t="s">
        <v>7</v>
      </c>
      <c r="F5" s="31"/>
      <c r="G5" s="27"/>
      <c r="H5" s="28"/>
      <c r="I5" s="32"/>
      <c r="J5" s="30" t="s">
        <v>6</v>
      </c>
      <c r="K5" s="30" t="s">
        <v>7</v>
      </c>
      <c r="L5" s="31"/>
      <c r="M5" s="25"/>
    </row>
    <row r="6" spans="2:13" ht="13.5">
      <c r="B6" s="25"/>
      <c r="C6" s="33"/>
      <c r="D6" s="34"/>
      <c r="E6" s="25"/>
      <c r="F6" s="35" t="s">
        <v>8</v>
      </c>
      <c r="G6" s="36"/>
      <c r="H6" s="37"/>
      <c r="I6" s="33"/>
      <c r="J6" s="34"/>
      <c r="K6" s="25"/>
      <c r="L6" s="38" t="s">
        <v>8</v>
      </c>
      <c r="M6" s="6"/>
    </row>
    <row r="7" spans="1:12" s="12" customFormat="1" ht="12.75" customHeight="1">
      <c r="A7" s="39" t="s">
        <v>9</v>
      </c>
      <c r="B7" s="40"/>
      <c r="C7" s="41">
        <f>SUM(C9:C11)</f>
        <v>19708486</v>
      </c>
      <c r="D7" s="42">
        <f>SUM(D9:D11)</f>
        <v>13901409</v>
      </c>
      <c r="E7" s="42">
        <f>SUM(E9:E11)</f>
        <v>5807077</v>
      </c>
      <c r="F7" s="42">
        <f>SUM(F9:F11)</f>
        <v>23005526</v>
      </c>
      <c r="G7" s="39" t="s">
        <v>10</v>
      </c>
      <c r="H7" s="40"/>
      <c r="I7" s="41">
        <f>SUM(I9:I11)</f>
        <v>25015</v>
      </c>
      <c r="J7" s="42">
        <f>SUM(J9:J11)</f>
        <v>21855</v>
      </c>
      <c r="K7" s="42">
        <f>SUM(K9:K11)</f>
        <v>3160</v>
      </c>
      <c r="L7" s="42">
        <f>SUM(L9:L11)</f>
        <v>7598</v>
      </c>
    </row>
    <row r="8" spans="1:13" ht="12.75" customHeight="1">
      <c r="A8" s="43"/>
      <c r="B8" s="44"/>
      <c r="C8" s="45"/>
      <c r="D8" s="46"/>
      <c r="E8" s="46"/>
      <c r="F8" s="46"/>
      <c r="G8" s="47"/>
      <c r="H8" s="37"/>
      <c r="I8" s="45"/>
      <c r="J8" s="46"/>
      <c r="K8" s="46"/>
      <c r="L8" s="46"/>
      <c r="M8" s="6"/>
    </row>
    <row r="9" spans="1:13" ht="12.75" customHeight="1">
      <c r="A9" s="48" t="s">
        <v>11</v>
      </c>
      <c r="B9" s="49"/>
      <c r="C9" s="45">
        <f>SUM(C13:C25)</f>
        <v>11465746</v>
      </c>
      <c r="D9" s="46">
        <f>SUM(D13:D25)</f>
        <v>6743090</v>
      </c>
      <c r="E9" s="46">
        <f>SUM(E13:E25)</f>
        <v>4722656</v>
      </c>
      <c r="F9" s="46">
        <f>SUM(F13:F25)</f>
        <v>20242889</v>
      </c>
      <c r="G9" s="47"/>
      <c r="H9" s="37" t="s">
        <v>12</v>
      </c>
      <c r="I9" s="50">
        <v>880</v>
      </c>
      <c r="J9" s="51">
        <v>880</v>
      </c>
      <c r="K9" s="52">
        <v>0</v>
      </c>
      <c r="L9" s="51">
        <v>0</v>
      </c>
      <c r="M9" s="6"/>
    </row>
    <row r="10" spans="1:13" ht="12.75" customHeight="1">
      <c r="A10" s="43"/>
      <c r="B10" s="53"/>
      <c r="C10" s="45"/>
      <c r="D10" s="46"/>
      <c r="E10" s="46"/>
      <c r="F10" s="46"/>
      <c r="G10" s="47"/>
      <c r="H10" s="37" t="s">
        <v>13</v>
      </c>
      <c r="I10" s="50">
        <v>20170</v>
      </c>
      <c r="J10" s="51">
        <v>17890</v>
      </c>
      <c r="K10" s="52">
        <v>2280</v>
      </c>
      <c r="L10" s="51">
        <v>4790</v>
      </c>
      <c r="M10" s="6"/>
    </row>
    <row r="11" spans="1:13" ht="12.75" customHeight="1">
      <c r="A11" s="48" t="s">
        <v>14</v>
      </c>
      <c r="B11" s="49"/>
      <c r="C11" s="45">
        <v>8242740</v>
      </c>
      <c r="D11" s="46">
        <v>7158319</v>
      </c>
      <c r="E11" s="46">
        <v>1084421</v>
      </c>
      <c r="F11" s="46">
        <v>2762637</v>
      </c>
      <c r="G11" s="47"/>
      <c r="H11" s="37" t="s">
        <v>15</v>
      </c>
      <c r="I11" s="50">
        <v>3965</v>
      </c>
      <c r="J11" s="51">
        <v>3085</v>
      </c>
      <c r="K11" s="52">
        <v>880</v>
      </c>
      <c r="L11" s="51">
        <v>2808</v>
      </c>
      <c r="M11" s="6"/>
    </row>
    <row r="12" spans="1:13" ht="12.75" customHeight="1">
      <c r="A12" s="43"/>
      <c r="B12" s="53"/>
      <c r="C12" s="50"/>
      <c r="D12" s="51"/>
      <c r="E12" s="52"/>
      <c r="F12" s="51"/>
      <c r="G12" s="47"/>
      <c r="H12" s="37"/>
      <c r="I12" s="50"/>
      <c r="J12" s="51"/>
      <c r="K12" s="52"/>
      <c r="L12" s="51"/>
      <c r="M12" s="6"/>
    </row>
    <row r="13" spans="1:13" ht="12.75" customHeight="1">
      <c r="A13" s="48" t="s">
        <v>16</v>
      </c>
      <c r="B13" s="49"/>
      <c r="C13" s="50">
        <v>2151360</v>
      </c>
      <c r="D13" s="51">
        <v>1976160</v>
      </c>
      <c r="E13" s="52">
        <v>175200</v>
      </c>
      <c r="F13" s="51">
        <v>683189</v>
      </c>
      <c r="G13" s="54" t="s">
        <v>17</v>
      </c>
      <c r="H13" s="49"/>
      <c r="I13" s="46">
        <f>SUM(I15:I20)</f>
        <v>88383</v>
      </c>
      <c r="J13" s="46">
        <v>59231</v>
      </c>
      <c r="K13" s="46">
        <f>SUM(K14:K20)</f>
        <v>29152</v>
      </c>
      <c r="L13" s="46">
        <f>SUM(L14:L20)</f>
        <v>51318</v>
      </c>
      <c r="M13" s="6"/>
    </row>
    <row r="14" spans="1:13" ht="12.75" customHeight="1">
      <c r="A14" s="48" t="s">
        <v>18</v>
      </c>
      <c r="B14" s="49"/>
      <c r="C14" s="50">
        <v>7528890</v>
      </c>
      <c r="D14" s="51">
        <v>3185548</v>
      </c>
      <c r="E14" s="52">
        <v>4343342</v>
      </c>
      <c r="F14" s="51">
        <v>18595944</v>
      </c>
      <c r="G14" s="47"/>
      <c r="H14" s="37"/>
      <c r="I14" s="46"/>
      <c r="J14" s="46"/>
      <c r="K14" s="46">
        <v>670</v>
      </c>
      <c r="L14" s="46">
        <v>2010</v>
      </c>
      <c r="M14" s="6"/>
    </row>
    <row r="15" spans="1:12" ht="12.75" customHeight="1">
      <c r="A15" s="48" t="s">
        <v>19</v>
      </c>
      <c r="B15" s="49"/>
      <c r="C15" s="50">
        <v>431590</v>
      </c>
      <c r="D15" s="51">
        <v>376840</v>
      </c>
      <c r="E15" s="52">
        <v>54750</v>
      </c>
      <c r="F15" s="51">
        <v>165942</v>
      </c>
      <c r="G15" s="47"/>
      <c r="H15" s="37" t="s">
        <v>20</v>
      </c>
      <c r="I15" s="51">
        <v>2780</v>
      </c>
      <c r="J15" s="51">
        <v>2110</v>
      </c>
      <c r="K15" s="52"/>
      <c r="L15" s="51"/>
    </row>
    <row r="16" spans="1:13" ht="12.75" customHeight="1">
      <c r="A16" s="43"/>
      <c r="B16" s="53"/>
      <c r="C16" s="50"/>
      <c r="D16" s="51"/>
      <c r="E16" s="52"/>
      <c r="F16" s="51"/>
      <c r="G16" s="47"/>
      <c r="H16" s="37" t="s">
        <v>21</v>
      </c>
      <c r="I16" s="51">
        <v>49359</v>
      </c>
      <c r="J16" s="51">
        <v>25063</v>
      </c>
      <c r="K16" s="52">
        <v>24296</v>
      </c>
      <c r="L16" s="51">
        <v>36865</v>
      </c>
      <c r="M16" s="6"/>
    </row>
    <row r="17" spans="1:13" ht="12.75" customHeight="1">
      <c r="A17" s="48" t="s">
        <v>22</v>
      </c>
      <c r="B17" s="49"/>
      <c r="C17" s="50">
        <v>558940</v>
      </c>
      <c r="D17" s="51">
        <v>474130</v>
      </c>
      <c r="E17" s="52">
        <v>84810</v>
      </c>
      <c r="F17" s="51">
        <v>448799</v>
      </c>
      <c r="G17" s="47"/>
      <c r="H17" s="37" t="s">
        <v>23</v>
      </c>
      <c r="I17" s="51">
        <v>11010</v>
      </c>
      <c r="J17" s="51">
        <v>8060</v>
      </c>
      <c r="K17" s="52">
        <v>2950</v>
      </c>
      <c r="L17" s="51">
        <v>8550</v>
      </c>
      <c r="M17" s="6"/>
    </row>
    <row r="18" spans="1:13" ht="12.75" customHeight="1">
      <c r="A18" s="48" t="s">
        <v>24</v>
      </c>
      <c r="B18" s="49"/>
      <c r="C18" s="50">
        <v>70570</v>
      </c>
      <c r="D18" s="51">
        <v>60970</v>
      </c>
      <c r="E18" s="52">
        <v>9600</v>
      </c>
      <c r="F18" s="51">
        <v>51742</v>
      </c>
      <c r="G18" s="47"/>
      <c r="H18" s="37"/>
      <c r="I18" s="51"/>
      <c r="J18" s="51"/>
      <c r="K18" s="52"/>
      <c r="L18" s="51"/>
      <c r="M18" s="6"/>
    </row>
    <row r="19" spans="1:13" ht="12.75" customHeight="1">
      <c r="A19" s="48" t="s">
        <v>25</v>
      </c>
      <c r="B19" s="49"/>
      <c r="C19" s="50">
        <v>337275</v>
      </c>
      <c r="D19" s="51">
        <v>318704</v>
      </c>
      <c r="E19" s="52">
        <v>18571</v>
      </c>
      <c r="F19" s="51">
        <v>177836</v>
      </c>
      <c r="G19" s="47"/>
      <c r="H19" s="37" t="s">
        <v>26</v>
      </c>
      <c r="I19" s="51">
        <v>14031</v>
      </c>
      <c r="J19" s="51">
        <v>13461</v>
      </c>
      <c r="K19" s="52">
        <v>570</v>
      </c>
      <c r="L19" s="51">
        <v>2480</v>
      </c>
      <c r="M19" s="6"/>
    </row>
    <row r="20" spans="1:13" ht="12.75" customHeight="1">
      <c r="A20" s="43"/>
      <c r="B20" s="53"/>
      <c r="C20" s="50"/>
      <c r="D20" s="51"/>
      <c r="E20" s="52"/>
      <c r="F20" s="51"/>
      <c r="G20" s="47"/>
      <c r="H20" s="37" t="s">
        <v>27</v>
      </c>
      <c r="I20" s="51">
        <v>11203</v>
      </c>
      <c r="J20" s="51">
        <v>10531</v>
      </c>
      <c r="K20" s="52">
        <v>666</v>
      </c>
      <c r="L20" s="51">
        <v>1413</v>
      </c>
      <c r="M20" s="6"/>
    </row>
    <row r="21" spans="1:13" ht="12.75" customHeight="1">
      <c r="A21" s="48" t="s">
        <v>28</v>
      </c>
      <c r="B21" s="49"/>
      <c r="C21" s="50">
        <v>9718</v>
      </c>
      <c r="D21" s="51">
        <v>8823</v>
      </c>
      <c r="E21" s="52">
        <v>895</v>
      </c>
      <c r="F21" s="51">
        <v>4667</v>
      </c>
      <c r="G21" s="47"/>
      <c r="H21" s="37"/>
      <c r="I21" s="51"/>
      <c r="J21" s="51"/>
      <c r="K21" s="52"/>
      <c r="L21" s="51"/>
      <c r="M21" s="6"/>
    </row>
    <row r="22" spans="1:13" ht="12.75" customHeight="1">
      <c r="A22" s="48" t="s">
        <v>29</v>
      </c>
      <c r="B22" s="49"/>
      <c r="C22" s="50">
        <v>232550</v>
      </c>
      <c r="D22" s="51">
        <v>210580</v>
      </c>
      <c r="E22" s="52">
        <v>21970</v>
      </c>
      <c r="F22" s="51">
        <v>58930</v>
      </c>
      <c r="G22" s="54" t="s">
        <v>30</v>
      </c>
      <c r="H22" s="49"/>
      <c r="I22" s="46">
        <f>SUM(I24:I25)</f>
        <v>25580</v>
      </c>
      <c r="J22" s="46">
        <f>SUM(J24:J25)</f>
        <v>25200</v>
      </c>
      <c r="K22" s="46">
        <f>SUM(K23:K25)</f>
        <v>380</v>
      </c>
      <c r="L22" s="46">
        <f>SUM(L23:L25)</f>
        <v>6315</v>
      </c>
      <c r="M22" s="6"/>
    </row>
    <row r="23" spans="1:13" ht="12.75" customHeight="1">
      <c r="A23" s="48" t="s">
        <v>31</v>
      </c>
      <c r="B23" s="49"/>
      <c r="C23" s="50">
        <v>44210</v>
      </c>
      <c r="D23" s="51">
        <v>39510</v>
      </c>
      <c r="E23" s="52">
        <v>4700</v>
      </c>
      <c r="F23" s="51">
        <v>18501</v>
      </c>
      <c r="G23" s="47"/>
      <c r="H23" s="37"/>
      <c r="I23" s="46"/>
      <c r="J23" s="46"/>
      <c r="K23" s="46">
        <v>380</v>
      </c>
      <c r="L23" s="46">
        <v>6315</v>
      </c>
      <c r="M23" s="6"/>
    </row>
    <row r="24" spans="1:12" ht="12.75" customHeight="1">
      <c r="A24" s="43"/>
      <c r="B24" s="53"/>
      <c r="C24" s="50"/>
      <c r="D24" s="51"/>
      <c r="E24" s="52"/>
      <c r="F24" s="51"/>
      <c r="G24" s="47"/>
      <c r="H24" s="37" t="s">
        <v>32</v>
      </c>
      <c r="I24" s="51">
        <v>25580</v>
      </c>
      <c r="J24" s="51">
        <v>25200</v>
      </c>
      <c r="K24" s="52"/>
      <c r="L24" s="51"/>
    </row>
    <row r="25" spans="1:13" ht="12.75" customHeight="1">
      <c r="A25" s="48" t="s">
        <v>33</v>
      </c>
      <c r="B25" s="49"/>
      <c r="C25" s="50">
        <v>100643</v>
      </c>
      <c r="D25" s="51">
        <v>91825</v>
      </c>
      <c r="E25" s="52">
        <v>8818</v>
      </c>
      <c r="F25" s="51">
        <v>37339</v>
      </c>
      <c r="G25" s="47"/>
      <c r="H25" s="37" t="s">
        <v>34</v>
      </c>
      <c r="I25" s="51">
        <v>0</v>
      </c>
      <c r="J25" s="51">
        <v>0</v>
      </c>
      <c r="K25" s="52">
        <v>0</v>
      </c>
      <c r="L25" s="51">
        <v>0</v>
      </c>
      <c r="M25" s="6"/>
    </row>
    <row r="26" spans="1:13" ht="12.75" customHeight="1">
      <c r="A26" s="55"/>
      <c r="B26" s="56"/>
      <c r="C26" s="57"/>
      <c r="D26" s="58"/>
      <c r="E26" s="58"/>
      <c r="F26" s="58"/>
      <c r="G26" s="59"/>
      <c r="H26" s="60"/>
      <c r="I26" s="57"/>
      <c r="J26" s="58"/>
      <c r="K26" s="58"/>
      <c r="L26" s="58"/>
      <c r="M26" s="6"/>
    </row>
    <row r="27" spans="8:12" ht="13.5">
      <c r="H27" s="5"/>
      <c r="I27" s="6"/>
      <c r="J27" s="6"/>
      <c r="K27" s="6"/>
      <c r="L27" s="6"/>
    </row>
  </sheetData>
  <sheetProtection/>
  <mergeCells count="24">
    <mergeCell ref="A19:B19"/>
    <mergeCell ref="A21:B21"/>
    <mergeCell ref="A22:B22"/>
    <mergeCell ref="G22:H22"/>
    <mergeCell ref="A23:B23"/>
    <mergeCell ref="A25:B25"/>
    <mergeCell ref="A13:B13"/>
    <mergeCell ref="G13:H13"/>
    <mergeCell ref="A14:B14"/>
    <mergeCell ref="A15:B15"/>
    <mergeCell ref="A17:B17"/>
    <mergeCell ref="A18:B18"/>
    <mergeCell ref="J4:K4"/>
    <mergeCell ref="L4:L5"/>
    <mergeCell ref="A7:B7"/>
    <mergeCell ref="G7:H7"/>
    <mergeCell ref="A9:B9"/>
    <mergeCell ref="A11:B11"/>
    <mergeCell ref="A4:B5"/>
    <mergeCell ref="C4:C5"/>
    <mergeCell ref="D4:E4"/>
    <mergeCell ref="F4:F5"/>
    <mergeCell ref="G4:H5"/>
    <mergeCell ref="I4:I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72" customWidth="1"/>
    <col min="2" max="2" width="11.875" style="43" customWidth="1"/>
    <col min="3" max="6" width="17.625" style="1" customWidth="1"/>
    <col min="7" max="16384" width="9.00390625" style="1" customWidth="1"/>
  </cols>
  <sheetData>
    <row r="1" spans="1:7" ht="17.25">
      <c r="A1" s="61"/>
      <c r="B1" s="5"/>
      <c r="C1" s="3"/>
      <c r="D1" s="3"/>
      <c r="E1" s="3"/>
      <c r="F1" s="3"/>
      <c r="G1" s="6"/>
    </row>
    <row r="2" spans="1:7" s="12" customFormat="1" ht="17.25">
      <c r="A2" s="7" t="s">
        <v>35</v>
      </c>
      <c r="B2" s="8"/>
      <c r="C2" s="9"/>
      <c r="D2" s="9"/>
      <c r="E2" s="7"/>
      <c r="F2" s="7"/>
      <c r="G2" s="11"/>
    </row>
    <row r="3" spans="1:7" ht="14.25" thickBot="1">
      <c r="A3" s="15"/>
      <c r="B3" s="16"/>
      <c r="C3" s="15"/>
      <c r="D3" s="15"/>
      <c r="E3" s="15"/>
      <c r="F3" s="15"/>
      <c r="G3" s="6"/>
    </row>
    <row r="4" spans="1:7" s="26" customFormat="1" ht="14.25" customHeight="1" thickTop="1">
      <c r="A4" s="18" t="s">
        <v>36</v>
      </c>
      <c r="B4" s="19"/>
      <c r="C4" s="24" t="s">
        <v>3</v>
      </c>
      <c r="D4" s="21" t="s">
        <v>37</v>
      </c>
      <c r="E4" s="22"/>
      <c r="F4" s="23" t="s">
        <v>38</v>
      </c>
      <c r="G4" s="25"/>
    </row>
    <row r="5" spans="1:7" s="26" customFormat="1" ht="12">
      <c r="A5" s="27"/>
      <c r="B5" s="28"/>
      <c r="C5" s="32"/>
      <c r="D5" s="30" t="s">
        <v>39</v>
      </c>
      <c r="E5" s="30" t="s">
        <v>40</v>
      </c>
      <c r="F5" s="31"/>
      <c r="G5" s="25"/>
    </row>
    <row r="6" spans="1:7" s="26" customFormat="1" ht="12">
      <c r="A6" s="62"/>
      <c r="B6" s="62"/>
      <c r="C6" s="63"/>
      <c r="D6" s="64"/>
      <c r="E6" s="64"/>
      <c r="F6" s="38" t="s">
        <v>41</v>
      </c>
      <c r="G6" s="25"/>
    </row>
    <row r="7" spans="1:7" s="26" customFormat="1" ht="12">
      <c r="A7" s="54" t="s">
        <v>42</v>
      </c>
      <c r="B7" s="49"/>
      <c r="C7" s="46">
        <f>SUM(C9:C12)</f>
        <v>802746</v>
      </c>
      <c r="D7" s="46">
        <f>SUM(D9:D12)</f>
        <v>560790</v>
      </c>
      <c r="E7" s="46">
        <f>SUM(E9:E12)</f>
        <v>241956</v>
      </c>
      <c r="F7" s="46">
        <f>SUM(F9:F12)</f>
        <v>436692</v>
      </c>
      <c r="G7" s="25"/>
    </row>
    <row r="8" spans="1:7" s="26" customFormat="1" ht="13.5">
      <c r="A8" s="47"/>
      <c r="B8" s="37"/>
      <c r="C8" s="46"/>
      <c r="D8" s="46"/>
      <c r="E8" s="46"/>
      <c r="F8" s="46"/>
      <c r="G8" s="25"/>
    </row>
    <row r="9" spans="1:7" s="26" customFormat="1" ht="13.5">
      <c r="A9" s="47"/>
      <c r="B9" s="37" t="s">
        <v>43</v>
      </c>
      <c r="C9" s="51">
        <v>33580</v>
      </c>
      <c r="D9" s="51">
        <v>33520</v>
      </c>
      <c r="E9" s="52">
        <v>60</v>
      </c>
      <c r="F9" s="51">
        <v>2368</v>
      </c>
      <c r="G9" s="25"/>
    </row>
    <row r="10" spans="1:7" s="26" customFormat="1" ht="13.5">
      <c r="A10" s="47"/>
      <c r="B10" s="37" t="s">
        <v>44</v>
      </c>
      <c r="C10" s="51">
        <v>64000</v>
      </c>
      <c r="D10" s="51">
        <v>64000</v>
      </c>
      <c r="E10" s="52">
        <v>0</v>
      </c>
      <c r="F10" s="51">
        <v>8855</v>
      </c>
      <c r="G10" s="25"/>
    </row>
    <row r="11" spans="1:7" s="26" customFormat="1" ht="13.5">
      <c r="A11" s="47"/>
      <c r="B11" s="37" t="s">
        <v>45</v>
      </c>
      <c r="C11" s="51">
        <v>3471</v>
      </c>
      <c r="D11" s="51">
        <v>2950</v>
      </c>
      <c r="E11" s="52">
        <v>521</v>
      </c>
      <c r="F11" s="51">
        <v>1147</v>
      </c>
      <c r="G11" s="25"/>
    </row>
    <row r="12" spans="1:7" s="26" customFormat="1" ht="13.5">
      <c r="A12" s="47"/>
      <c r="B12" s="37" t="s">
        <v>46</v>
      </c>
      <c r="C12" s="51">
        <v>701695</v>
      </c>
      <c r="D12" s="51">
        <v>460320</v>
      </c>
      <c r="E12" s="52">
        <v>241375</v>
      </c>
      <c r="F12" s="51">
        <v>424322</v>
      </c>
      <c r="G12" s="25"/>
    </row>
    <row r="13" spans="1:7" s="26" customFormat="1" ht="13.5">
      <c r="A13" s="47"/>
      <c r="B13" s="37"/>
      <c r="C13" s="51"/>
      <c r="D13" s="51"/>
      <c r="E13" s="52"/>
      <c r="F13" s="51"/>
      <c r="G13" s="25"/>
    </row>
    <row r="14" spans="1:7" s="26" customFormat="1" ht="12">
      <c r="A14" s="54" t="s">
        <v>47</v>
      </c>
      <c r="B14" s="49"/>
      <c r="C14" s="46">
        <f>SUM(C16)</f>
        <v>55830</v>
      </c>
      <c r="D14" s="46">
        <f>SUM(D16)</f>
        <v>51390</v>
      </c>
      <c r="E14" s="46">
        <f>SUM(E16)</f>
        <v>4440</v>
      </c>
      <c r="F14" s="46">
        <f>SUM(F16)</f>
        <v>25152</v>
      </c>
      <c r="G14" s="25"/>
    </row>
    <row r="15" spans="1:7" s="26" customFormat="1" ht="13.5">
      <c r="A15" s="47"/>
      <c r="B15" s="65"/>
      <c r="C15" s="45"/>
      <c r="D15" s="46"/>
      <c r="E15" s="46"/>
      <c r="F15" s="46"/>
      <c r="G15" s="25"/>
    </row>
    <row r="16" spans="1:7" s="26" customFormat="1" ht="13.5">
      <c r="A16" s="47"/>
      <c r="B16" s="65" t="s">
        <v>48</v>
      </c>
      <c r="C16" s="50">
        <v>55830</v>
      </c>
      <c r="D16" s="51">
        <v>51390</v>
      </c>
      <c r="E16" s="51">
        <v>4440</v>
      </c>
      <c r="F16" s="51">
        <v>25152</v>
      </c>
      <c r="G16" s="25"/>
    </row>
    <row r="17" spans="1:7" ht="13.5">
      <c r="A17" s="35"/>
      <c r="B17" s="65"/>
      <c r="C17" s="33"/>
      <c r="D17" s="34"/>
      <c r="E17" s="25"/>
      <c r="G17" s="6"/>
    </row>
    <row r="18" spans="1:6" ht="12.75" customHeight="1">
      <c r="A18" s="66" t="s">
        <v>49</v>
      </c>
      <c r="B18" s="67"/>
      <c r="C18" s="68">
        <f>SUM(C20:C27)</f>
        <v>152915</v>
      </c>
      <c r="D18" s="68">
        <f>SUM(D20:D27)</f>
        <v>149436</v>
      </c>
      <c r="E18" s="68">
        <f>SUM(E20:E27)</f>
        <v>3479</v>
      </c>
      <c r="F18" s="68">
        <f>SUM(F20:F27)</f>
        <v>26236</v>
      </c>
    </row>
    <row r="19" spans="1:7" ht="12.75" customHeight="1">
      <c r="A19" s="46"/>
      <c r="B19" s="69"/>
      <c r="C19" s="68"/>
      <c r="D19" s="68"/>
      <c r="E19" s="68"/>
      <c r="F19" s="68"/>
      <c r="G19" s="6"/>
    </row>
    <row r="20" spans="1:7" ht="12.75" customHeight="1">
      <c r="A20" s="46"/>
      <c r="B20" s="69" t="s">
        <v>50</v>
      </c>
      <c r="C20" s="51">
        <v>4380</v>
      </c>
      <c r="D20" s="51">
        <v>4330</v>
      </c>
      <c r="E20" s="52">
        <v>50</v>
      </c>
      <c r="F20" s="52">
        <v>430</v>
      </c>
      <c r="G20" s="6"/>
    </row>
    <row r="21" spans="1:7" ht="12.75" customHeight="1">
      <c r="A21" s="46"/>
      <c r="B21" s="69" t="s">
        <v>51</v>
      </c>
      <c r="C21" s="51">
        <v>130468</v>
      </c>
      <c r="D21" s="51">
        <v>130080</v>
      </c>
      <c r="E21" s="52">
        <v>388</v>
      </c>
      <c r="F21" s="52">
        <v>19057</v>
      </c>
      <c r="G21" s="6"/>
    </row>
    <row r="22" spans="1:7" ht="12.75" customHeight="1">
      <c r="A22" s="46"/>
      <c r="B22" s="69" t="s">
        <v>52</v>
      </c>
      <c r="C22" s="51">
        <v>8520</v>
      </c>
      <c r="D22" s="51">
        <v>7460</v>
      </c>
      <c r="E22" s="52">
        <v>1060</v>
      </c>
      <c r="F22" s="52">
        <v>1721</v>
      </c>
      <c r="G22" s="6"/>
    </row>
    <row r="23" spans="1:7" ht="12.75" customHeight="1">
      <c r="A23" s="51"/>
      <c r="B23" s="69" t="s">
        <v>53</v>
      </c>
      <c r="C23" s="51">
        <v>734</v>
      </c>
      <c r="D23" s="51">
        <v>394</v>
      </c>
      <c r="E23" s="52">
        <v>340</v>
      </c>
      <c r="F23" s="52">
        <v>823</v>
      </c>
      <c r="G23" s="6"/>
    </row>
    <row r="24" spans="1:7" ht="12.75" customHeight="1">
      <c r="A24" s="51"/>
      <c r="B24" s="69" t="s">
        <v>54</v>
      </c>
      <c r="C24" s="51">
        <v>0</v>
      </c>
      <c r="D24" s="51">
        <v>0</v>
      </c>
      <c r="E24" s="52">
        <v>0</v>
      </c>
      <c r="F24" s="52">
        <v>0</v>
      </c>
      <c r="G24" s="6"/>
    </row>
    <row r="25" spans="1:7" ht="12.75" customHeight="1">
      <c r="A25" s="51"/>
      <c r="B25" s="69" t="s">
        <v>55</v>
      </c>
      <c r="C25" s="51">
        <v>932</v>
      </c>
      <c r="D25" s="51">
        <v>568</v>
      </c>
      <c r="E25" s="52">
        <v>364</v>
      </c>
      <c r="F25" s="52">
        <v>679</v>
      </c>
      <c r="G25" s="6"/>
    </row>
    <row r="26" spans="1:6" ht="12.75" customHeight="1">
      <c r="A26" s="51"/>
      <c r="B26" s="69" t="s">
        <v>56</v>
      </c>
      <c r="C26" s="51">
        <v>3581</v>
      </c>
      <c r="D26" s="51">
        <v>2993</v>
      </c>
      <c r="E26" s="52">
        <v>588</v>
      </c>
      <c r="F26" s="52">
        <v>533</v>
      </c>
    </row>
    <row r="27" spans="1:7" ht="12.75" customHeight="1">
      <c r="A27" s="51"/>
      <c r="B27" s="69" t="s">
        <v>57</v>
      </c>
      <c r="C27" s="51">
        <v>4300</v>
      </c>
      <c r="D27" s="51">
        <v>3611</v>
      </c>
      <c r="E27" s="52">
        <v>689</v>
      </c>
      <c r="F27" s="52">
        <v>2993</v>
      </c>
      <c r="G27" s="6"/>
    </row>
    <row r="28" spans="1:7" ht="12.75" customHeight="1">
      <c r="A28" s="51"/>
      <c r="B28" s="69"/>
      <c r="C28" s="51"/>
      <c r="D28" s="51"/>
      <c r="E28" s="52"/>
      <c r="F28" s="52"/>
      <c r="G28" s="6"/>
    </row>
    <row r="29" spans="1:7" ht="12.75" customHeight="1">
      <c r="A29" s="66" t="s">
        <v>58</v>
      </c>
      <c r="B29" s="67"/>
      <c r="C29" s="68">
        <v>209920</v>
      </c>
      <c r="D29" s="68">
        <f>SUM(D31:D38)</f>
        <v>202420</v>
      </c>
      <c r="E29" s="68">
        <f>SUM(E31:E38)</f>
        <v>7500</v>
      </c>
      <c r="F29" s="68">
        <f>SUM(F31:F38)</f>
        <v>50932</v>
      </c>
      <c r="G29" s="6"/>
    </row>
    <row r="30" spans="1:7" ht="12.75" customHeight="1">
      <c r="A30" s="51"/>
      <c r="B30" s="70"/>
      <c r="C30" s="45"/>
      <c r="D30" s="68"/>
      <c r="E30" s="68"/>
      <c r="F30" s="68"/>
      <c r="G30" s="6"/>
    </row>
    <row r="31" spans="1:7" ht="12.75" customHeight="1">
      <c r="A31" s="51"/>
      <c r="B31" s="70" t="s">
        <v>59</v>
      </c>
      <c r="C31" s="50">
        <v>110000</v>
      </c>
      <c r="D31" s="51">
        <v>110000</v>
      </c>
      <c r="E31" s="52">
        <v>0</v>
      </c>
      <c r="F31" s="52">
        <v>20424</v>
      </c>
      <c r="G31" s="6"/>
    </row>
    <row r="32" spans="1:7" ht="12.75" customHeight="1">
      <c r="A32" s="51"/>
      <c r="B32" s="70" t="s">
        <v>60</v>
      </c>
      <c r="C32" s="50">
        <v>24920</v>
      </c>
      <c r="D32" s="51">
        <v>23450</v>
      </c>
      <c r="E32" s="52">
        <v>1470</v>
      </c>
      <c r="F32" s="52">
        <v>3748</v>
      </c>
      <c r="G32" s="6"/>
    </row>
    <row r="33" spans="1:7" ht="12.75" customHeight="1">
      <c r="A33" s="51"/>
      <c r="B33" s="70" t="s">
        <v>61</v>
      </c>
      <c r="C33" s="50">
        <v>0</v>
      </c>
      <c r="D33" s="51">
        <v>0</v>
      </c>
      <c r="E33" s="52">
        <v>0</v>
      </c>
      <c r="F33" s="52">
        <v>0</v>
      </c>
      <c r="G33" s="6"/>
    </row>
    <row r="34" spans="1:7" ht="12.75" customHeight="1">
      <c r="A34" s="51"/>
      <c r="B34" s="70" t="s">
        <v>62</v>
      </c>
      <c r="C34" s="50">
        <v>5710</v>
      </c>
      <c r="D34" s="51">
        <v>1970</v>
      </c>
      <c r="E34" s="52">
        <v>3740</v>
      </c>
      <c r="F34" s="52">
        <v>6099</v>
      </c>
      <c r="G34" s="6"/>
    </row>
    <row r="35" spans="1:6" ht="12.75" customHeight="1">
      <c r="A35" s="51"/>
      <c r="B35" s="70" t="s">
        <v>63</v>
      </c>
      <c r="C35" s="50">
        <v>34500</v>
      </c>
      <c r="D35" s="51">
        <v>33700</v>
      </c>
      <c r="E35" s="52">
        <v>800</v>
      </c>
      <c r="F35" s="52">
        <v>15030</v>
      </c>
    </row>
    <row r="36" spans="1:7" ht="12.75" customHeight="1">
      <c r="A36" s="51"/>
      <c r="B36" s="70" t="s">
        <v>64</v>
      </c>
      <c r="C36" s="50">
        <v>5750</v>
      </c>
      <c r="D36" s="51">
        <v>5750</v>
      </c>
      <c r="E36" s="52">
        <v>0</v>
      </c>
      <c r="F36" s="52">
        <v>1276</v>
      </c>
      <c r="G36" s="6"/>
    </row>
    <row r="37" spans="1:7" ht="12.75" customHeight="1">
      <c r="A37" s="51"/>
      <c r="B37" s="70" t="s">
        <v>65</v>
      </c>
      <c r="C37" s="50">
        <v>0</v>
      </c>
      <c r="D37" s="51">
        <v>0</v>
      </c>
      <c r="E37" s="52">
        <v>0</v>
      </c>
      <c r="F37" s="52">
        <v>0</v>
      </c>
      <c r="G37" s="6"/>
    </row>
    <row r="38" spans="1:7" ht="12.75" customHeight="1">
      <c r="A38" s="46"/>
      <c r="B38" s="70" t="s">
        <v>66</v>
      </c>
      <c r="C38" s="50">
        <v>209920</v>
      </c>
      <c r="D38" s="51">
        <v>27550</v>
      </c>
      <c r="E38" s="52">
        <v>1490</v>
      </c>
      <c r="F38" s="52">
        <v>4355</v>
      </c>
      <c r="G38" s="6"/>
    </row>
    <row r="39" spans="1:6" ht="12.75" customHeight="1">
      <c r="A39" s="46"/>
      <c r="B39" s="69"/>
      <c r="C39" s="51"/>
      <c r="D39" s="51"/>
      <c r="E39" s="52"/>
      <c r="F39" s="52"/>
    </row>
    <row r="40" spans="1:7" ht="12.75" customHeight="1">
      <c r="A40" s="66" t="s">
        <v>67</v>
      </c>
      <c r="B40" s="67"/>
      <c r="C40" s="68">
        <f>SUM(C42:C44)</f>
        <v>264467</v>
      </c>
      <c r="D40" s="68">
        <f>SUM(D42:D44)</f>
        <v>216347</v>
      </c>
      <c r="E40" s="68">
        <f>SUM(E42:E44)</f>
        <v>48120</v>
      </c>
      <c r="F40" s="68">
        <f>SUM(F42:F44)</f>
        <v>61037</v>
      </c>
      <c r="G40" s="6"/>
    </row>
    <row r="41" spans="1:7" ht="12.75" customHeight="1">
      <c r="A41" s="51"/>
      <c r="B41" s="69"/>
      <c r="C41" s="68"/>
      <c r="D41" s="68"/>
      <c r="E41" s="68"/>
      <c r="F41" s="68"/>
      <c r="G41" s="6"/>
    </row>
    <row r="42" spans="1:6" ht="12.75" customHeight="1">
      <c r="A42" s="51"/>
      <c r="B42" s="69" t="s">
        <v>68</v>
      </c>
      <c r="C42" s="51">
        <v>1497</v>
      </c>
      <c r="D42" s="51">
        <v>1307</v>
      </c>
      <c r="E42" s="52">
        <v>190</v>
      </c>
      <c r="F42" s="52">
        <v>627</v>
      </c>
    </row>
    <row r="43" spans="1:7" ht="12.75" customHeight="1">
      <c r="A43" s="51"/>
      <c r="B43" s="69" t="s">
        <v>69</v>
      </c>
      <c r="C43" s="51">
        <v>229320</v>
      </c>
      <c r="D43" s="51">
        <v>196440</v>
      </c>
      <c r="E43" s="52">
        <v>32880</v>
      </c>
      <c r="F43" s="52">
        <v>26420</v>
      </c>
      <c r="G43" s="6"/>
    </row>
    <row r="44" spans="1:7" ht="12.75" customHeight="1">
      <c r="A44" s="46"/>
      <c r="B44" s="69" t="s">
        <v>70</v>
      </c>
      <c r="C44" s="51">
        <v>33650</v>
      </c>
      <c r="D44" s="51">
        <v>18600</v>
      </c>
      <c r="E44" s="52">
        <v>15050</v>
      </c>
      <c r="F44" s="52">
        <v>33990</v>
      </c>
      <c r="G44" s="6"/>
    </row>
    <row r="45" spans="1:7" ht="12.75" customHeight="1">
      <c r="A45" s="46"/>
      <c r="B45" s="69"/>
      <c r="C45" s="51"/>
      <c r="D45" s="51"/>
      <c r="E45" s="52"/>
      <c r="F45" s="52"/>
      <c r="G45" s="6"/>
    </row>
    <row r="46" spans="1:7" ht="12.75" customHeight="1">
      <c r="A46" s="66" t="s">
        <v>71</v>
      </c>
      <c r="B46" s="67"/>
      <c r="C46" s="68">
        <f>SUM(C48:C49)</f>
        <v>3769935</v>
      </c>
      <c r="D46" s="68">
        <f>SUM(D48:D49)</f>
        <v>3391725</v>
      </c>
      <c r="E46" s="68">
        <f>SUM(E48:E49)</f>
        <v>378210</v>
      </c>
      <c r="F46" s="68">
        <f>SUM(F48:F49)</f>
        <v>1113794</v>
      </c>
      <c r="G46" s="6"/>
    </row>
    <row r="47" spans="1:7" ht="12.75" customHeight="1">
      <c r="A47" s="51"/>
      <c r="B47" s="69"/>
      <c r="C47" s="68"/>
      <c r="D47" s="68"/>
      <c r="E47" s="68"/>
      <c r="F47" s="68"/>
      <c r="G47" s="6"/>
    </row>
    <row r="48" spans="1:6" ht="12.75" customHeight="1">
      <c r="A48" s="51"/>
      <c r="B48" s="69" t="s">
        <v>72</v>
      </c>
      <c r="C48" s="51">
        <v>3369760</v>
      </c>
      <c r="D48" s="51">
        <v>3000350</v>
      </c>
      <c r="E48" s="52">
        <v>369410</v>
      </c>
      <c r="F48" s="52">
        <v>1057421</v>
      </c>
    </row>
    <row r="49" spans="1:7" ht="12.75" customHeight="1">
      <c r="A49" s="51"/>
      <c r="B49" s="69" t="s">
        <v>73</v>
      </c>
      <c r="C49" s="51">
        <v>400175</v>
      </c>
      <c r="D49" s="51">
        <v>391375</v>
      </c>
      <c r="E49" s="52">
        <v>8800</v>
      </c>
      <c r="F49" s="52">
        <v>56373</v>
      </c>
      <c r="G49" s="6"/>
    </row>
    <row r="50" spans="1:7" ht="12.75" customHeight="1">
      <c r="A50" s="51"/>
      <c r="B50" s="69"/>
      <c r="C50" s="51"/>
      <c r="D50" s="51"/>
      <c r="E50" s="52"/>
      <c r="F50" s="52"/>
      <c r="G50" s="6"/>
    </row>
    <row r="51" spans="1:7" ht="12.75" customHeight="1">
      <c r="A51" s="66" t="s">
        <v>74</v>
      </c>
      <c r="B51" s="67"/>
      <c r="C51" s="68">
        <f>SUM(C53:C57)</f>
        <v>408927</v>
      </c>
      <c r="D51" s="68">
        <f>SUM(D53:D57)</f>
        <v>110450</v>
      </c>
      <c r="E51" s="68">
        <f>SUM(E53:E57)</f>
        <v>298477</v>
      </c>
      <c r="F51" s="68">
        <f>SUM(F53:F57)</f>
        <v>664587</v>
      </c>
      <c r="G51" s="6"/>
    </row>
    <row r="52" spans="1:7" ht="12.75" customHeight="1">
      <c r="A52" s="51"/>
      <c r="B52" s="69"/>
      <c r="C52" s="68"/>
      <c r="D52" s="68"/>
      <c r="E52" s="68"/>
      <c r="F52" s="68"/>
      <c r="G52" s="6"/>
    </row>
    <row r="53" spans="1:6" ht="12.75" customHeight="1">
      <c r="A53" s="46"/>
      <c r="B53" s="69" t="s">
        <v>75</v>
      </c>
      <c r="C53" s="51">
        <v>6480</v>
      </c>
      <c r="D53" s="51">
        <v>6110</v>
      </c>
      <c r="E53" s="52">
        <v>370</v>
      </c>
      <c r="F53" s="52">
        <v>1124</v>
      </c>
    </row>
    <row r="54" spans="1:7" ht="12.75" customHeight="1">
      <c r="A54" s="46"/>
      <c r="B54" s="69" t="s">
        <v>76</v>
      </c>
      <c r="C54" s="51">
        <v>6790</v>
      </c>
      <c r="D54" s="51">
        <v>2410</v>
      </c>
      <c r="E54" s="52">
        <v>4380</v>
      </c>
      <c r="F54" s="52">
        <v>7321</v>
      </c>
      <c r="G54" s="6"/>
    </row>
    <row r="55" spans="1:7" ht="12.75" customHeight="1">
      <c r="A55" s="51"/>
      <c r="B55" s="69" t="s">
        <v>77</v>
      </c>
      <c r="C55" s="51">
        <v>287</v>
      </c>
      <c r="D55" s="51">
        <v>220</v>
      </c>
      <c r="E55" s="52">
        <v>67</v>
      </c>
      <c r="F55" s="52">
        <v>181</v>
      </c>
      <c r="G55" s="6"/>
    </row>
    <row r="56" spans="1:7" ht="12.75" customHeight="1">
      <c r="A56" s="51"/>
      <c r="B56" s="69" t="s">
        <v>78</v>
      </c>
      <c r="C56" s="51">
        <v>0</v>
      </c>
      <c r="D56" s="51">
        <v>0</v>
      </c>
      <c r="E56" s="52">
        <v>0</v>
      </c>
      <c r="F56" s="52">
        <v>0</v>
      </c>
      <c r="G56" s="6"/>
    </row>
    <row r="57" spans="1:7" ht="12.75" customHeight="1">
      <c r="A57" s="51"/>
      <c r="B57" s="69" t="s">
        <v>79</v>
      </c>
      <c r="C57" s="51">
        <v>395370</v>
      </c>
      <c r="D57" s="51">
        <v>101710</v>
      </c>
      <c r="E57" s="52">
        <v>293660</v>
      </c>
      <c r="F57" s="52">
        <v>655961</v>
      </c>
      <c r="G57" s="6"/>
    </row>
    <row r="58" spans="1:7" ht="12.75" customHeight="1">
      <c r="A58" s="46"/>
      <c r="B58" s="69"/>
      <c r="C58" s="51"/>
      <c r="D58" s="51"/>
      <c r="E58" s="52"/>
      <c r="F58" s="52"/>
      <c r="G58" s="6"/>
    </row>
    <row r="59" spans="1:7" ht="12.75" customHeight="1">
      <c r="A59" s="66" t="s">
        <v>80</v>
      </c>
      <c r="B59" s="67"/>
      <c r="C59" s="68">
        <f>SUM(C61:C64)</f>
        <v>1379100</v>
      </c>
      <c r="D59" s="68">
        <f>SUM(D61:D64)</f>
        <v>1329100</v>
      </c>
      <c r="E59" s="68">
        <f>SUM(E61:E64)</f>
        <v>50000</v>
      </c>
      <c r="F59" s="68">
        <f>SUM(F61:F64)</f>
        <v>160018</v>
      </c>
      <c r="G59" s="6"/>
    </row>
    <row r="60" spans="1:7" ht="12.75" customHeight="1">
      <c r="A60" s="51"/>
      <c r="B60" s="69"/>
      <c r="C60" s="68"/>
      <c r="D60" s="68"/>
      <c r="E60" s="68"/>
      <c r="F60" s="68"/>
      <c r="G60" s="6"/>
    </row>
    <row r="61" spans="1:7" ht="12.75" customHeight="1">
      <c r="A61" s="51"/>
      <c r="B61" s="69" t="s">
        <v>81</v>
      </c>
      <c r="C61" s="51">
        <v>10890</v>
      </c>
      <c r="D61" s="51">
        <v>9790</v>
      </c>
      <c r="E61" s="52">
        <v>1100</v>
      </c>
      <c r="F61" s="52">
        <v>1228</v>
      </c>
      <c r="G61" s="6"/>
    </row>
    <row r="62" spans="1:7" ht="12.75" customHeight="1">
      <c r="A62" s="51"/>
      <c r="B62" s="69" t="s">
        <v>82</v>
      </c>
      <c r="C62" s="51">
        <v>758700</v>
      </c>
      <c r="D62" s="51">
        <v>729520</v>
      </c>
      <c r="E62" s="52">
        <v>29180</v>
      </c>
      <c r="F62" s="52">
        <v>87809</v>
      </c>
      <c r="G62" s="6"/>
    </row>
    <row r="63" spans="1:7" ht="12.75" customHeight="1">
      <c r="A63" s="51"/>
      <c r="B63" s="69" t="s">
        <v>83</v>
      </c>
      <c r="C63" s="51">
        <v>600980</v>
      </c>
      <c r="D63" s="51">
        <v>585240</v>
      </c>
      <c r="E63" s="52">
        <v>15740</v>
      </c>
      <c r="F63" s="52">
        <v>65290</v>
      </c>
      <c r="G63" s="6"/>
    </row>
    <row r="64" spans="1:6" ht="12.75" customHeight="1">
      <c r="A64" s="51"/>
      <c r="B64" s="69" t="s">
        <v>84</v>
      </c>
      <c r="C64" s="51">
        <v>8530</v>
      </c>
      <c r="D64" s="51">
        <v>4550</v>
      </c>
      <c r="E64" s="52">
        <v>3980</v>
      </c>
      <c r="F64" s="52">
        <v>5691</v>
      </c>
    </row>
    <row r="65" spans="1:6" ht="12.75" customHeight="1">
      <c r="A65" s="46"/>
      <c r="B65" s="69"/>
      <c r="C65" s="51"/>
      <c r="D65" s="51"/>
      <c r="E65" s="52"/>
      <c r="F65" s="52"/>
    </row>
    <row r="66" spans="1:6" ht="12.75" customHeight="1">
      <c r="A66" s="66" t="s">
        <v>85</v>
      </c>
      <c r="B66" s="67"/>
      <c r="C66" s="68">
        <f>SUM(C68:C73)</f>
        <v>1059922</v>
      </c>
      <c r="D66" s="68">
        <f>SUM(D68:D73)</f>
        <v>1040375</v>
      </c>
      <c r="E66" s="68">
        <f>SUM(E68:E73)</f>
        <v>19547</v>
      </c>
      <c r="F66" s="68">
        <f>SUM(F68:F73)</f>
        <v>158958</v>
      </c>
    </row>
    <row r="67" spans="1:6" ht="12.75" customHeight="1">
      <c r="A67" s="51"/>
      <c r="B67" s="70"/>
      <c r="C67" s="45"/>
      <c r="D67" s="68"/>
      <c r="E67" s="68"/>
      <c r="F67" s="68"/>
    </row>
    <row r="68" spans="1:6" ht="12.75" customHeight="1">
      <c r="A68" s="34"/>
      <c r="B68" s="70" t="s">
        <v>86</v>
      </c>
      <c r="C68" s="50">
        <v>54110</v>
      </c>
      <c r="D68" s="51">
        <v>54110</v>
      </c>
      <c r="E68" s="52">
        <v>0</v>
      </c>
      <c r="F68" s="52">
        <v>2291</v>
      </c>
    </row>
    <row r="69" spans="1:6" ht="12.75" customHeight="1">
      <c r="A69" s="71"/>
      <c r="B69" s="70" t="s">
        <v>87</v>
      </c>
      <c r="C69" s="50">
        <v>30722</v>
      </c>
      <c r="D69" s="51">
        <v>22125</v>
      </c>
      <c r="E69" s="52">
        <v>8597</v>
      </c>
      <c r="F69" s="52">
        <v>10220</v>
      </c>
    </row>
    <row r="70" spans="1:6" ht="12.75" customHeight="1">
      <c r="A70" s="71"/>
      <c r="B70" s="70" t="s">
        <v>88</v>
      </c>
      <c r="C70" s="50">
        <v>0</v>
      </c>
      <c r="D70" s="51">
        <v>0</v>
      </c>
      <c r="E70" s="51">
        <v>0</v>
      </c>
      <c r="F70" s="51">
        <v>0</v>
      </c>
    </row>
    <row r="71" spans="1:9" ht="12.75" customHeight="1">
      <c r="A71" s="34"/>
      <c r="B71" s="65" t="s">
        <v>89</v>
      </c>
      <c r="C71" s="50">
        <v>101630</v>
      </c>
      <c r="D71" s="51">
        <v>94830</v>
      </c>
      <c r="E71" s="51">
        <v>6800</v>
      </c>
      <c r="F71" s="51">
        <v>33453</v>
      </c>
      <c r="G71" s="72"/>
      <c r="H71" s="72"/>
      <c r="I71" s="72"/>
    </row>
    <row r="72" spans="1:6" ht="12.75" customHeight="1">
      <c r="A72" s="34"/>
      <c r="B72" s="37" t="s">
        <v>90</v>
      </c>
      <c r="C72" s="50">
        <v>45410</v>
      </c>
      <c r="D72" s="51">
        <v>41550</v>
      </c>
      <c r="E72" s="51">
        <v>3860</v>
      </c>
      <c r="F72" s="51">
        <v>10383</v>
      </c>
    </row>
    <row r="73" spans="1:6" s="77" customFormat="1" ht="16.5" customHeight="1">
      <c r="A73" s="73"/>
      <c r="B73" s="74" t="s">
        <v>91</v>
      </c>
      <c r="C73" s="75">
        <v>828050</v>
      </c>
      <c r="D73" s="76">
        <v>827760</v>
      </c>
      <c r="E73" s="76">
        <v>290</v>
      </c>
      <c r="F73" s="76">
        <v>102611</v>
      </c>
    </row>
    <row r="74" spans="1:6" ht="13.5">
      <c r="A74" s="71"/>
      <c r="B74" s="78" t="s">
        <v>92</v>
      </c>
      <c r="C74" s="6"/>
      <c r="D74" s="6"/>
      <c r="E74" s="6"/>
      <c r="F74" s="6"/>
    </row>
    <row r="75" spans="2:6" ht="13.5">
      <c r="B75" s="5"/>
      <c r="C75" s="6"/>
      <c r="D75" s="6"/>
      <c r="E75" s="6"/>
      <c r="F75" s="6"/>
    </row>
    <row r="76" spans="2:6" ht="13.5">
      <c r="B76" s="5"/>
      <c r="C76" s="6"/>
      <c r="D76" s="6"/>
      <c r="E76" s="6"/>
      <c r="F76" s="6"/>
    </row>
  </sheetData>
  <sheetProtection/>
  <mergeCells count="13">
    <mergeCell ref="A66:B66"/>
    <mergeCell ref="A18:B18"/>
    <mergeCell ref="A29:B29"/>
    <mergeCell ref="A40:B40"/>
    <mergeCell ref="A46:B46"/>
    <mergeCell ref="A51:B51"/>
    <mergeCell ref="A59:B59"/>
    <mergeCell ref="A4:B5"/>
    <mergeCell ref="C4:C5"/>
    <mergeCell ref="D4:E4"/>
    <mergeCell ref="F4:F5"/>
    <mergeCell ref="A7:B7"/>
    <mergeCell ref="A14:B1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2009-05-26T02:29:27Z</dcterms:created>
  <dcterms:modified xsi:type="dcterms:W3CDTF">2009-05-26T02:29:32Z</dcterms:modified>
  <cp:category/>
  <cp:version/>
  <cp:contentType/>
  <cp:contentStatus/>
</cp:coreProperties>
</file>