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59(5)-1" sheetId="1" r:id="rId1"/>
    <sheet name="59(5)-2" sheetId="2" r:id="rId2"/>
    <sheet name="59(5)-3" sheetId="3" r:id="rId3"/>
  </sheets>
  <externalReferences>
    <externalReference r:id="rId6"/>
  </externalReferences>
  <definedNames>
    <definedName name="_10.電気_ガスおよび水道">#REF!</definedName>
    <definedName name="_xlnm.Print_Area" localSheetId="0">'59(5)-1'!$A$2:$W$40</definedName>
    <definedName name="_xlnm.Print_Area" localSheetId="1">'59(5)-2'!$A$2:$W$38</definedName>
    <definedName name="_xlnm.Print_Area" localSheetId="2">'59(5)-3'!$A$2:$W$38</definedName>
  </definedNames>
  <calcPr fullCalcOnLoad="1"/>
</workbook>
</file>

<file path=xl/sharedStrings.xml><?xml version="1.0" encoding="utf-8"?>
<sst xmlns="http://schemas.openxmlformats.org/spreadsheetml/2006/main" count="311" uniqueCount="61">
  <si>
    <t>産              業              別              従              業              者              数</t>
  </si>
  <si>
    <t>製　　　                 造      　　　           卸　 　（総   括）</t>
  </si>
  <si>
    <t>市　郡</t>
  </si>
  <si>
    <t>総　数</t>
  </si>
  <si>
    <r>
      <t>衣 服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そ</t>
    </r>
  </si>
  <si>
    <t>木材及      木製品     製造業</t>
  </si>
  <si>
    <t>家具及      装備品     製郡業</t>
  </si>
  <si>
    <t>パルプ紙  及紙加工    品製造業</t>
  </si>
  <si>
    <t>出版印      刷及関     連産業</t>
  </si>
  <si>
    <r>
      <t>石 油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及          石炭製品          製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造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業</t>
    </r>
  </si>
  <si>
    <r>
      <t>ゴム製品製 造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業</t>
    </r>
  </si>
  <si>
    <t>皮革及    同製品    製造業</t>
  </si>
  <si>
    <r>
      <t>窯 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及    土石製品   製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造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業      </t>
    </r>
  </si>
  <si>
    <t>鉄鋼業</t>
  </si>
  <si>
    <t>非　鉄      金　属     製造業</t>
  </si>
  <si>
    <t>金　属      製　品      製造業</t>
  </si>
  <si>
    <t>機　械      製造業</t>
  </si>
  <si>
    <t>電気機    械器具    製造業</t>
  </si>
  <si>
    <r>
      <t>輸 送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用    機械器具   製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造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業</t>
    </r>
  </si>
  <si>
    <t>計量器測定器・測</t>
  </si>
  <si>
    <r>
      <t>その他の製 造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業</t>
    </r>
  </si>
  <si>
    <t>食料品</t>
  </si>
  <si>
    <t>繊維</t>
  </si>
  <si>
    <t>の 他 の</t>
  </si>
  <si>
    <t>化学</t>
  </si>
  <si>
    <t>量機械・医療機械</t>
  </si>
  <si>
    <t>製造業</t>
  </si>
  <si>
    <t>工業</t>
  </si>
  <si>
    <t>繊維製品</t>
  </si>
  <si>
    <t>理化学機械・光学</t>
  </si>
  <si>
    <r>
      <t>製 造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業</t>
    </r>
  </si>
  <si>
    <t>機械及時計製造業</t>
  </si>
  <si>
    <t>総数</t>
  </si>
  <si>
    <t>χ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</si>
  <si>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</si>
  <si>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</si>
  <si>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</si>
  <si>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</si>
  <si>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</si>
  <si>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</si>
  <si>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</si>
  <si>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</si>
  <si>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</si>
  <si>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</si>
  <si>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</si>
  <si>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</si>
  <si>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</si>
  <si>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</si>
  <si>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</si>
  <si>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</si>
  <si>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</si>
  <si>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</si>
  <si>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</si>
  <si>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</si>
  <si>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</si>
  <si>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</si>
  <si>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</si>
  <si>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</si>
  <si>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製　　　                   造　　　                   卸　     　（従業者10人以上を使用する工場）</t>
  </si>
  <si>
    <t>家具及      装備品     製造業</t>
  </si>
  <si>
    <t>製　　　                   造　　　                   卸　 　          （従業者９人以下を使用する工場）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</si>
</sst>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6"/>
      <color indexed="8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18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horizontal="centerContinuous" vertical="center"/>
    </xf>
    <xf numFmtId="49" fontId="0" fillId="0" borderId="1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distributed" vertical="center"/>
    </xf>
    <xf numFmtId="49" fontId="0" fillId="0" borderId="14" xfId="0" applyNumberFormat="1" applyFont="1" applyBorder="1" applyAlignment="1">
      <alignment horizontal="distributed" vertical="center" wrapText="1"/>
    </xf>
    <xf numFmtId="49" fontId="0" fillId="0" borderId="14" xfId="0" applyNumberFormat="1" applyFont="1" applyBorder="1" applyAlignment="1">
      <alignment horizontal="distributed" vertical="center" wrapText="1"/>
    </xf>
    <xf numFmtId="49" fontId="0" fillId="0" borderId="13" xfId="0" applyNumberFormat="1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distributed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distributed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distributed" vertical="center"/>
    </xf>
    <xf numFmtId="49" fontId="0" fillId="0" borderId="15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distributed" vertical="center"/>
    </xf>
    <xf numFmtId="49" fontId="0" fillId="0" borderId="17" xfId="0" applyNumberFormat="1" applyFont="1" applyBorder="1" applyAlignment="1">
      <alignment horizontal="distributed" vertical="center" wrapText="1"/>
    </xf>
    <xf numFmtId="49" fontId="0" fillId="0" borderId="16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distributed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distributed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distributed" vertical="center"/>
    </xf>
    <xf numFmtId="49" fontId="0" fillId="0" borderId="19" xfId="0" applyNumberFormat="1" applyFont="1" applyBorder="1" applyAlignment="1">
      <alignment horizontal="distributed" vertical="center"/>
    </xf>
    <xf numFmtId="49" fontId="0" fillId="0" borderId="20" xfId="0" applyNumberFormat="1" applyFont="1" applyBorder="1" applyAlignment="1">
      <alignment horizontal="distributed" vertical="center"/>
    </xf>
    <xf numFmtId="49" fontId="0" fillId="0" borderId="21" xfId="0" applyNumberFormat="1" applyFont="1" applyBorder="1" applyAlignment="1">
      <alignment horizontal="distributed" vertical="center" wrapText="1"/>
    </xf>
    <xf numFmtId="49" fontId="0" fillId="0" borderId="21" xfId="0" applyNumberFormat="1" applyFont="1" applyBorder="1" applyAlignment="1">
      <alignment horizontal="distributed" vertical="center" wrapText="1"/>
    </xf>
    <xf numFmtId="49" fontId="0" fillId="0" borderId="20" xfId="0" applyNumberFormat="1" applyFont="1" applyBorder="1" applyAlignment="1">
      <alignment horizontal="distributed" vertical="center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distributed" vertical="center" wrapText="1"/>
    </xf>
    <xf numFmtId="49" fontId="0" fillId="0" borderId="20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distributed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49" fontId="18" fillId="0" borderId="0" xfId="0" applyNumberFormat="1" applyFont="1" applyBorder="1" applyAlignment="1">
      <alignment horizontal="distributed" vertical="center"/>
    </xf>
    <xf numFmtId="176" fontId="18" fillId="0" borderId="17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distributed" vertical="center"/>
    </xf>
    <xf numFmtId="176" fontId="0" fillId="0" borderId="17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49" fontId="0" fillId="0" borderId="18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176" fontId="18" fillId="0" borderId="22" xfId="0" applyNumberFormat="1" applyFont="1" applyBorder="1" applyAlignment="1">
      <alignment vertical="center"/>
    </xf>
    <xf numFmtId="176" fontId="18" fillId="0" borderId="22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10&#35069;&#36896;&#24037;&#26989;59-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9"/>
      <sheetName val="59(1)"/>
      <sheetName val="59(2)"/>
      <sheetName val="59(3)-1"/>
      <sheetName val="59(3)-2"/>
      <sheetName val="59(3)-3"/>
      <sheetName val="59(4)-1"/>
      <sheetName val="59(4)-2"/>
      <sheetName val="59(4)-3"/>
      <sheetName val="59(5)-1"/>
      <sheetName val="59(5)-2"/>
      <sheetName val="59(5)-3"/>
      <sheetName val="59(6)-1"/>
      <sheetName val="59(6)-2"/>
      <sheetName val="59(6)-3"/>
      <sheetName val="59(6)-4"/>
      <sheetName val="59(8)-5"/>
      <sheetName val="59(6)-6"/>
      <sheetName val="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B4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75390625" style="3" customWidth="1"/>
    <col min="2" max="2" width="1.75390625" style="3" customWidth="1"/>
    <col min="3" max="21" width="9.75390625" style="48" customWidth="1"/>
    <col min="22" max="22" width="18.75390625" style="48" customWidth="1"/>
    <col min="23" max="23" width="9.75390625" style="48" customWidth="1"/>
    <col min="24" max="16384" width="9.125" style="48" customWidth="1"/>
  </cols>
  <sheetData>
    <row r="2" spans="1:23" s="3" customFormat="1" ht="1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3" customFormat="1" ht="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s="3" customFormat="1" ht="16.5" customHeight="1">
      <c r="A4" s="4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12" s="3" customFormat="1" ht="12.7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23" s="3" customFormat="1" ht="12" customHeight="1" thickTop="1">
      <c r="A6" s="7" t="s">
        <v>2</v>
      </c>
      <c r="B6" s="8"/>
      <c r="C6" s="9" t="s">
        <v>3</v>
      </c>
      <c r="D6" s="10"/>
      <c r="E6" s="11"/>
      <c r="F6" s="12" t="s">
        <v>4</v>
      </c>
      <c r="G6" s="13" t="s">
        <v>5</v>
      </c>
      <c r="H6" s="13" t="s">
        <v>6</v>
      </c>
      <c r="I6" s="13" t="s">
        <v>7</v>
      </c>
      <c r="J6" s="13" t="s">
        <v>8</v>
      </c>
      <c r="K6" s="14"/>
      <c r="L6" s="13" t="s">
        <v>9</v>
      </c>
      <c r="M6" s="13" t="s">
        <v>10</v>
      </c>
      <c r="N6" s="13" t="s">
        <v>11</v>
      </c>
      <c r="O6" s="13" t="s">
        <v>12</v>
      </c>
      <c r="P6" s="15" t="s">
        <v>13</v>
      </c>
      <c r="Q6" s="16" t="s">
        <v>14</v>
      </c>
      <c r="R6" s="16" t="s">
        <v>15</v>
      </c>
      <c r="S6" s="13" t="s">
        <v>16</v>
      </c>
      <c r="T6" s="13" t="s">
        <v>17</v>
      </c>
      <c r="U6" s="13" t="s">
        <v>18</v>
      </c>
      <c r="V6" s="17" t="s">
        <v>19</v>
      </c>
      <c r="W6" s="18" t="s">
        <v>20</v>
      </c>
    </row>
    <row r="7" spans="1:23" s="3" customFormat="1" ht="12" customHeight="1">
      <c r="A7" s="19"/>
      <c r="B7" s="20"/>
      <c r="C7" s="21"/>
      <c r="D7" s="22" t="s">
        <v>21</v>
      </c>
      <c r="E7" s="22" t="s">
        <v>22</v>
      </c>
      <c r="F7" s="23" t="s">
        <v>23</v>
      </c>
      <c r="G7" s="24"/>
      <c r="H7" s="24"/>
      <c r="I7" s="24"/>
      <c r="J7" s="24"/>
      <c r="K7" s="25" t="s">
        <v>24</v>
      </c>
      <c r="L7" s="24"/>
      <c r="M7" s="24"/>
      <c r="N7" s="24"/>
      <c r="O7" s="24"/>
      <c r="P7" s="26"/>
      <c r="Q7" s="27"/>
      <c r="R7" s="27"/>
      <c r="S7" s="24"/>
      <c r="T7" s="24"/>
      <c r="U7" s="24"/>
      <c r="V7" s="28" t="s">
        <v>25</v>
      </c>
      <c r="W7" s="29"/>
    </row>
    <row r="8" spans="1:23" s="3" customFormat="1" ht="12" customHeight="1">
      <c r="A8" s="19"/>
      <c r="B8" s="20"/>
      <c r="C8" s="21"/>
      <c r="D8" s="22" t="s">
        <v>26</v>
      </c>
      <c r="E8" s="22" t="s">
        <v>27</v>
      </c>
      <c r="F8" s="23" t="s">
        <v>28</v>
      </c>
      <c r="G8" s="24"/>
      <c r="H8" s="24"/>
      <c r="I8" s="24"/>
      <c r="J8" s="24"/>
      <c r="K8" s="25" t="s">
        <v>27</v>
      </c>
      <c r="L8" s="24"/>
      <c r="M8" s="24"/>
      <c r="N8" s="24"/>
      <c r="O8" s="24"/>
      <c r="P8" s="26"/>
      <c r="Q8" s="27"/>
      <c r="R8" s="27"/>
      <c r="S8" s="24"/>
      <c r="T8" s="24"/>
      <c r="U8" s="24"/>
      <c r="V8" s="28" t="s">
        <v>29</v>
      </c>
      <c r="W8" s="29"/>
    </row>
    <row r="9" spans="1:23" s="3" customFormat="1" ht="12" customHeight="1">
      <c r="A9" s="30"/>
      <c r="B9" s="31"/>
      <c r="C9" s="32"/>
      <c r="D9" s="33"/>
      <c r="E9" s="34"/>
      <c r="F9" s="35" t="s">
        <v>30</v>
      </c>
      <c r="G9" s="36"/>
      <c r="H9" s="36"/>
      <c r="I9" s="36"/>
      <c r="J9" s="36"/>
      <c r="K9" s="37"/>
      <c r="L9" s="36"/>
      <c r="M9" s="36"/>
      <c r="N9" s="36"/>
      <c r="O9" s="36"/>
      <c r="P9" s="38"/>
      <c r="Q9" s="39"/>
      <c r="R9" s="39"/>
      <c r="S9" s="36"/>
      <c r="T9" s="36"/>
      <c r="U9" s="36"/>
      <c r="V9" s="40" t="s">
        <v>31</v>
      </c>
      <c r="W9" s="41"/>
    </row>
    <row r="10" spans="1:23" ht="15" customHeight="1">
      <c r="A10" s="42"/>
      <c r="B10" s="43"/>
      <c r="C10" s="44"/>
      <c r="D10" s="45"/>
      <c r="E10" s="46"/>
      <c r="F10" s="47"/>
      <c r="G10" s="46"/>
      <c r="H10" s="46"/>
      <c r="I10" s="46"/>
      <c r="J10" s="46"/>
      <c r="K10" s="46"/>
      <c r="L10" s="46"/>
      <c r="M10" s="46"/>
      <c r="N10" s="46"/>
      <c r="O10" s="46"/>
      <c r="P10" s="47"/>
      <c r="Q10" s="46"/>
      <c r="R10" s="46"/>
      <c r="S10" s="46"/>
      <c r="T10" s="46"/>
      <c r="U10" s="46"/>
      <c r="V10" s="46"/>
      <c r="W10" s="46"/>
    </row>
    <row r="11" spans="1:28" s="54" customFormat="1" ht="15" customHeight="1">
      <c r="A11" s="49" t="s">
        <v>32</v>
      </c>
      <c r="B11" s="49"/>
      <c r="C11" s="50">
        <v>48688</v>
      </c>
      <c r="D11" s="51">
        <f aca="true" t="shared" si="0" ref="D11:W11">D13+D15</f>
        <v>12153</v>
      </c>
      <c r="E11" s="51">
        <f t="shared" si="0"/>
        <v>2769</v>
      </c>
      <c r="F11" s="51">
        <f t="shared" si="0"/>
        <v>241</v>
      </c>
      <c r="G11" s="51">
        <f t="shared" si="0"/>
        <v>9499</v>
      </c>
      <c r="H11" s="51">
        <f t="shared" si="0"/>
        <v>1795</v>
      </c>
      <c r="I11" s="51">
        <f t="shared" si="0"/>
        <v>2290</v>
      </c>
      <c r="J11" s="51">
        <f t="shared" si="0"/>
        <v>2365</v>
      </c>
      <c r="K11" s="51">
        <f t="shared" si="0"/>
        <v>1833</v>
      </c>
      <c r="L11" s="51">
        <f t="shared" si="0"/>
        <v>266</v>
      </c>
      <c r="M11" s="52" t="s">
        <v>33</v>
      </c>
      <c r="N11" s="52" t="s">
        <v>33</v>
      </c>
      <c r="O11" s="51">
        <f t="shared" si="0"/>
        <v>4390</v>
      </c>
      <c r="P11" s="51">
        <f t="shared" si="0"/>
        <v>1087</v>
      </c>
      <c r="Q11" s="51">
        <v>3109</v>
      </c>
      <c r="R11" s="51">
        <f t="shared" si="0"/>
        <v>1811</v>
      </c>
      <c r="S11" s="51">
        <f t="shared" si="0"/>
        <v>2149</v>
      </c>
      <c r="T11" s="52" t="s">
        <v>33</v>
      </c>
      <c r="U11" s="51">
        <f t="shared" si="0"/>
        <v>1261</v>
      </c>
      <c r="V11" s="51">
        <v>55</v>
      </c>
      <c r="W11" s="51">
        <f t="shared" si="0"/>
        <v>1398</v>
      </c>
      <c r="X11" s="53"/>
      <c r="Y11" s="53"/>
      <c r="Z11" s="53"/>
      <c r="AA11" s="53"/>
      <c r="AB11" s="53"/>
    </row>
    <row r="12" spans="1:23" s="54" customFormat="1" ht="15" customHeight="1">
      <c r="A12" s="49"/>
      <c r="B12" s="49"/>
      <c r="C12" s="50"/>
      <c r="D12" s="51"/>
      <c r="E12" s="55"/>
      <c r="F12" s="55"/>
      <c r="G12" s="55"/>
      <c r="H12" s="55"/>
      <c r="I12" s="55"/>
      <c r="J12" s="55"/>
      <c r="K12" s="55"/>
      <c r="L12" s="55"/>
      <c r="M12" s="56"/>
      <c r="N12" s="55"/>
      <c r="O12" s="55"/>
      <c r="P12" s="55"/>
      <c r="Q12" s="55"/>
      <c r="R12" s="55"/>
      <c r="S12" s="55"/>
      <c r="T12" s="56"/>
      <c r="U12" s="55"/>
      <c r="V12" s="55"/>
      <c r="W12" s="55"/>
    </row>
    <row r="13" spans="1:23" s="54" customFormat="1" ht="15" customHeight="1">
      <c r="A13" s="49" t="s">
        <v>34</v>
      </c>
      <c r="B13" s="49"/>
      <c r="C13" s="50">
        <v>38821</v>
      </c>
      <c r="D13" s="51">
        <f>SUM(D17:D26)</f>
        <v>9182</v>
      </c>
      <c r="E13" s="55">
        <v>2534</v>
      </c>
      <c r="F13" s="55">
        <v>241</v>
      </c>
      <c r="G13" s="55">
        <f>SUM(G17:G26)</f>
        <v>7077</v>
      </c>
      <c r="H13" s="55">
        <f>SUM(H17:H26)</f>
        <v>1658</v>
      </c>
      <c r="I13" s="55">
        <v>2263</v>
      </c>
      <c r="J13" s="55">
        <v>2201</v>
      </c>
      <c r="K13" s="55">
        <v>1648</v>
      </c>
      <c r="L13" s="55">
        <v>266</v>
      </c>
      <c r="M13" s="56" t="s">
        <v>33</v>
      </c>
      <c r="N13" s="56" t="s">
        <v>33</v>
      </c>
      <c r="O13" s="55">
        <f>SUM(O17:O26)</f>
        <v>3503</v>
      </c>
      <c r="P13" s="55">
        <v>1087</v>
      </c>
      <c r="Q13" s="55">
        <v>948</v>
      </c>
      <c r="R13" s="55">
        <v>1735</v>
      </c>
      <c r="S13" s="55">
        <v>2098</v>
      </c>
      <c r="T13" s="56" t="s">
        <v>33</v>
      </c>
      <c r="U13" s="55">
        <v>1145</v>
      </c>
      <c r="V13" s="56" t="s">
        <v>33</v>
      </c>
      <c r="W13" s="55">
        <v>1104</v>
      </c>
    </row>
    <row r="14" spans="1:23" s="54" customFormat="1" ht="15" customHeight="1">
      <c r="A14" s="49"/>
      <c r="B14" s="49"/>
      <c r="C14" s="50"/>
      <c r="D14" s="51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  <c r="U14" s="55"/>
      <c r="V14" s="56"/>
      <c r="W14" s="55"/>
    </row>
    <row r="15" spans="1:23" s="54" customFormat="1" ht="15" customHeight="1">
      <c r="A15" s="49" t="s">
        <v>35</v>
      </c>
      <c r="B15" s="49"/>
      <c r="C15" s="50">
        <v>9817</v>
      </c>
      <c r="D15" s="51">
        <f>SUM(D28:D39)</f>
        <v>2971</v>
      </c>
      <c r="E15" s="55">
        <v>235</v>
      </c>
      <c r="F15" s="55">
        <f>SUM(F28:F39)</f>
        <v>0</v>
      </c>
      <c r="G15" s="55">
        <v>2422</v>
      </c>
      <c r="H15" s="55">
        <v>137</v>
      </c>
      <c r="I15" s="55">
        <v>27</v>
      </c>
      <c r="J15" s="55">
        <v>164</v>
      </c>
      <c r="K15" s="55">
        <v>185</v>
      </c>
      <c r="L15" s="55">
        <f>SUM(L28:L39)</f>
        <v>0</v>
      </c>
      <c r="M15" s="55">
        <f>SUM(M28:M39)</f>
        <v>0</v>
      </c>
      <c r="N15" s="55">
        <f>SUM(N28:N39)</f>
        <v>0</v>
      </c>
      <c r="O15" s="55">
        <v>887</v>
      </c>
      <c r="P15" s="55">
        <f>SUM(P28:P39)</f>
        <v>0</v>
      </c>
      <c r="Q15" s="56" t="s">
        <v>33</v>
      </c>
      <c r="R15" s="55">
        <v>76</v>
      </c>
      <c r="S15" s="55">
        <v>51</v>
      </c>
      <c r="T15" s="56" t="s">
        <v>33</v>
      </c>
      <c r="U15" s="55">
        <v>116</v>
      </c>
      <c r="V15" s="56" t="s">
        <v>33</v>
      </c>
      <c r="W15" s="55">
        <v>294</v>
      </c>
    </row>
    <row r="16" spans="1:23" ht="15" customHeight="1">
      <c r="A16" s="57"/>
      <c r="B16" s="57"/>
      <c r="C16" s="58"/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1:23" ht="12" customHeight="1">
      <c r="A17" s="57" t="s">
        <v>36</v>
      </c>
      <c r="B17" s="57"/>
      <c r="C17" s="58">
        <v>13066</v>
      </c>
      <c r="D17" s="59">
        <v>2228</v>
      </c>
      <c r="E17" s="60">
        <v>1165</v>
      </c>
      <c r="F17" s="60">
        <v>145</v>
      </c>
      <c r="G17" s="60">
        <v>991</v>
      </c>
      <c r="H17" s="60">
        <v>445</v>
      </c>
      <c r="I17" s="60">
        <v>1257</v>
      </c>
      <c r="J17" s="60">
        <v>1104</v>
      </c>
      <c r="K17" s="60">
        <v>1258</v>
      </c>
      <c r="L17" s="61" t="s">
        <v>33</v>
      </c>
      <c r="M17" s="61" t="s">
        <v>33</v>
      </c>
      <c r="N17" s="61" t="s">
        <v>33</v>
      </c>
      <c r="O17" s="60">
        <v>1022</v>
      </c>
      <c r="P17" s="60">
        <v>265</v>
      </c>
      <c r="Q17" s="60">
        <v>931</v>
      </c>
      <c r="R17" s="60">
        <v>686</v>
      </c>
      <c r="S17" s="60">
        <v>942</v>
      </c>
      <c r="T17" s="61" t="s">
        <v>33</v>
      </c>
      <c r="U17" s="60">
        <v>50</v>
      </c>
      <c r="V17" s="61" t="s">
        <v>33</v>
      </c>
      <c r="W17" s="60">
        <v>276</v>
      </c>
    </row>
    <row r="18" spans="1:23" ht="12" customHeight="1">
      <c r="A18" s="57" t="s">
        <v>37</v>
      </c>
      <c r="B18" s="57"/>
      <c r="C18" s="58">
        <v>4633</v>
      </c>
      <c r="D18" s="59">
        <v>1805</v>
      </c>
      <c r="E18" s="60">
        <v>30</v>
      </c>
      <c r="F18" s="60">
        <v>32</v>
      </c>
      <c r="G18" s="60">
        <v>1069</v>
      </c>
      <c r="H18" s="60">
        <v>277</v>
      </c>
      <c r="I18" s="60">
        <v>169</v>
      </c>
      <c r="J18" s="60">
        <v>505</v>
      </c>
      <c r="K18" s="60">
        <v>51</v>
      </c>
      <c r="L18" s="61" t="s">
        <v>33</v>
      </c>
      <c r="M18" s="60">
        <v>0</v>
      </c>
      <c r="N18" s="61" t="s">
        <v>33</v>
      </c>
      <c r="O18" s="60">
        <v>117</v>
      </c>
      <c r="P18" s="60">
        <v>0</v>
      </c>
      <c r="Q18" s="60">
        <v>0</v>
      </c>
      <c r="R18" s="60">
        <v>270</v>
      </c>
      <c r="S18" s="60">
        <v>21</v>
      </c>
      <c r="T18" s="60">
        <v>0</v>
      </c>
      <c r="U18" s="60">
        <v>0</v>
      </c>
      <c r="V18" s="61" t="s">
        <v>33</v>
      </c>
      <c r="W18" s="60">
        <v>262</v>
      </c>
    </row>
    <row r="19" spans="1:23" ht="12" customHeight="1">
      <c r="A19" s="57" t="s">
        <v>38</v>
      </c>
      <c r="B19" s="57"/>
      <c r="C19" s="58">
        <v>4350</v>
      </c>
      <c r="D19" s="59">
        <v>835</v>
      </c>
      <c r="E19" s="60">
        <v>1150</v>
      </c>
      <c r="F19" s="61" t="s">
        <v>33</v>
      </c>
      <c r="G19" s="60">
        <v>578</v>
      </c>
      <c r="H19" s="60">
        <v>122</v>
      </c>
      <c r="I19" s="60">
        <v>26</v>
      </c>
      <c r="J19" s="60">
        <v>184</v>
      </c>
      <c r="K19" s="61" t="s">
        <v>33</v>
      </c>
      <c r="L19" s="61" t="s">
        <v>33</v>
      </c>
      <c r="M19" s="60">
        <v>0</v>
      </c>
      <c r="N19" s="60">
        <v>0</v>
      </c>
      <c r="O19" s="60">
        <v>278</v>
      </c>
      <c r="P19" s="60">
        <v>758</v>
      </c>
      <c r="Q19" s="60">
        <v>0</v>
      </c>
      <c r="R19" s="60">
        <v>96</v>
      </c>
      <c r="S19" s="60">
        <v>163</v>
      </c>
      <c r="T19" s="60">
        <v>0</v>
      </c>
      <c r="U19" s="60">
        <v>0</v>
      </c>
      <c r="V19" s="60">
        <v>0</v>
      </c>
      <c r="W19" s="60">
        <v>84</v>
      </c>
    </row>
    <row r="20" spans="1:23" ht="12" customHeight="1">
      <c r="A20" s="57" t="s">
        <v>39</v>
      </c>
      <c r="B20" s="57"/>
      <c r="C20" s="58">
        <v>4662</v>
      </c>
      <c r="D20" s="59">
        <v>659</v>
      </c>
      <c r="E20" s="60">
        <v>123</v>
      </c>
      <c r="F20" s="60">
        <v>40</v>
      </c>
      <c r="G20" s="60">
        <v>2291</v>
      </c>
      <c r="H20" s="60">
        <v>621</v>
      </c>
      <c r="I20" s="60">
        <v>43</v>
      </c>
      <c r="J20" s="60">
        <v>85</v>
      </c>
      <c r="K20" s="61" t="s">
        <v>33</v>
      </c>
      <c r="L20" s="61" t="s">
        <v>33</v>
      </c>
      <c r="M20" s="60">
        <v>0</v>
      </c>
      <c r="N20" s="60">
        <v>0</v>
      </c>
      <c r="O20" s="60">
        <v>145</v>
      </c>
      <c r="P20" s="60">
        <v>0</v>
      </c>
      <c r="Q20" s="60">
        <v>0</v>
      </c>
      <c r="R20" s="60">
        <v>338</v>
      </c>
      <c r="S20" s="60">
        <v>38</v>
      </c>
      <c r="T20" s="60">
        <v>0</v>
      </c>
      <c r="U20" s="61" t="s">
        <v>33</v>
      </c>
      <c r="V20" s="60">
        <v>0</v>
      </c>
      <c r="W20" s="60">
        <v>266</v>
      </c>
    </row>
    <row r="21" spans="1:23" ht="12" customHeight="1">
      <c r="A21" s="57" t="s">
        <v>40</v>
      </c>
      <c r="B21" s="57"/>
      <c r="C21" s="58">
        <v>4101</v>
      </c>
      <c r="D21" s="59">
        <v>505</v>
      </c>
      <c r="E21" s="60">
        <v>0</v>
      </c>
      <c r="F21" s="60">
        <v>0</v>
      </c>
      <c r="G21" s="60">
        <v>1304</v>
      </c>
      <c r="H21" s="60">
        <v>52</v>
      </c>
      <c r="I21" s="60">
        <v>668</v>
      </c>
      <c r="J21" s="60">
        <v>139</v>
      </c>
      <c r="K21" s="61" t="s">
        <v>33</v>
      </c>
      <c r="L21" s="60">
        <v>0</v>
      </c>
      <c r="M21" s="60">
        <v>0</v>
      </c>
      <c r="N21" s="60">
        <v>0</v>
      </c>
      <c r="O21" s="60">
        <v>401</v>
      </c>
      <c r="P21" s="61" t="s">
        <v>33</v>
      </c>
      <c r="Q21" s="60">
        <v>0</v>
      </c>
      <c r="R21" s="60">
        <v>225</v>
      </c>
      <c r="S21" s="60">
        <v>80</v>
      </c>
      <c r="T21" s="60">
        <v>0</v>
      </c>
      <c r="U21" s="60">
        <v>673</v>
      </c>
      <c r="V21" s="60">
        <v>0</v>
      </c>
      <c r="W21" s="60">
        <v>22</v>
      </c>
    </row>
    <row r="22" spans="1:23" ht="12" customHeight="1">
      <c r="A22" s="57" t="s">
        <v>41</v>
      </c>
      <c r="B22" s="57"/>
      <c r="C22" s="58">
        <v>2787</v>
      </c>
      <c r="D22" s="59">
        <v>1385</v>
      </c>
      <c r="E22" s="60">
        <v>0</v>
      </c>
      <c r="F22" s="60">
        <v>0</v>
      </c>
      <c r="G22" s="60">
        <v>206</v>
      </c>
      <c r="H22" s="60">
        <v>75</v>
      </c>
      <c r="I22" s="60">
        <v>11</v>
      </c>
      <c r="J22" s="60">
        <v>49</v>
      </c>
      <c r="K22" s="60">
        <v>75</v>
      </c>
      <c r="L22" s="60">
        <v>0</v>
      </c>
      <c r="M22" s="60">
        <v>0</v>
      </c>
      <c r="N22" s="60">
        <v>0</v>
      </c>
      <c r="O22" s="60">
        <v>44</v>
      </c>
      <c r="P22" s="61" t="s">
        <v>33</v>
      </c>
      <c r="Q22" s="60">
        <v>0</v>
      </c>
      <c r="R22" s="60">
        <v>98</v>
      </c>
      <c r="S22" s="60">
        <v>453</v>
      </c>
      <c r="T22" s="60">
        <v>0</v>
      </c>
      <c r="U22" s="60">
        <v>324</v>
      </c>
      <c r="V22" s="60">
        <v>0</v>
      </c>
      <c r="W22" s="60">
        <v>30</v>
      </c>
    </row>
    <row r="23" spans="1:23" ht="12" customHeight="1">
      <c r="A23" s="57" t="s">
        <v>42</v>
      </c>
      <c r="B23" s="57"/>
      <c r="C23" s="58">
        <v>2801</v>
      </c>
      <c r="D23" s="59">
        <v>524</v>
      </c>
      <c r="E23" s="60">
        <v>0</v>
      </c>
      <c r="F23" s="60">
        <v>0</v>
      </c>
      <c r="G23" s="60">
        <v>78</v>
      </c>
      <c r="H23" s="60">
        <v>20</v>
      </c>
      <c r="I23" s="60">
        <v>60</v>
      </c>
      <c r="J23" s="61" t="s">
        <v>33</v>
      </c>
      <c r="K23" s="60">
        <v>205</v>
      </c>
      <c r="L23" s="60">
        <v>0</v>
      </c>
      <c r="M23" s="60">
        <v>0</v>
      </c>
      <c r="N23" s="60">
        <v>0</v>
      </c>
      <c r="O23" s="60">
        <v>1385</v>
      </c>
      <c r="P23" s="61" t="s">
        <v>33</v>
      </c>
      <c r="Q23" s="60">
        <v>0</v>
      </c>
      <c r="R23" s="61" t="s">
        <v>33</v>
      </c>
      <c r="S23" s="60">
        <v>398</v>
      </c>
      <c r="T23" s="60">
        <v>0</v>
      </c>
      <c r="U23" s="60">
        <v>65</v>
      </c>
      <c r="V23" s="60">
        <v>0</v>
      </c>
      <c r="W23" s="60">
        <v>0</v>
      </c>
    </row>
    <row r="24" spans="1:23" ht="12" customHeight="1">
      <c r="A24" s="57" t="s">
        <v>43</v>
      </c>
      <c r="B24" s="57"/>
      <c r="C24" s="58">
        <v>652</v>
      </c>
      <c r="D24" s="59">
        <v>200</v>
      </c>
      <c r="E24" s="60">
        <v>0</v>
      </c>
      <c r="F24" s="60">
        <v>0</v>
      </c>
      <c r="G24" s="60">
        <v>292</v>
      </c>
      <c r="H24" s="60">
        <v>33</v>
      </c>
      <c r="I24" s="60">
        <v>24</v>
      </c>
      <c r="J24" s="60">
        <v>43</v>
      </c>
      <c r="K24" s="60">
        <v>0</v>
      </c>
      <c r="L24" s="60">
        <v>0</v>
      </c>
      <c r="M24" s="60">
        <v>0</v>
      </c>
      <c r="N24" s="60">
        <v>0</v>
      </c>
      <c r="O24" s="60">
        <v>44</v>
      </c>
      <c r="P24" s="60">
        <v>0</v>
      </c>
      <c r="Q24" s="60">
        <v>0</v>
      </c>
      <c r="R24" s="61" t="s">
        <v>33</v>
      </c>
      <c r="S24" s="61" t="s">
        <v>33</v>
      </c>
      <c r="T24" s="60">
        <v>0</v>
      </c>
      <c r="U24" s="60">
        <v>0</v>
      </c>
      <c r="V24" s="60">
        <v>0</v>
      </c>
      <c r="W24" s="61" t="s">
        <v>33</v>
      </c>
    </row>
    <row r="25" spans="1:23" ht="12" customHeight="1">
      <c r="A25" s="57" t="s">
        <v>44</v>
      </c>
      <c r="B25" s="57"/>
      <c r="C25" s="58">
        <v>828</v>
      </c>
      <c r="D25" s="59">
        <v>329</v>
      </c>
      <c r="E25" s="61" t="s">
        <v>33</v>
      </c>
      <c r="F25" s="61" t="s">
        <v>33</v>
      </c>
      <c r="G25" s="60">
        <v>183</v>
      </c>
      <c r="H25" s="60">
        <v>0</v>
      </c>
      <c r="I25" s="61" t="s">
        <v>33</v>
      </c>
      <c r="J25" s="61" t="s">
        <v>33</v>
      </c>
      <c r="K25" s="60">
        <v>9</v>
      </c>
      <c r="L25" s="61" t="s">
        <v>33</v>
      </c>
      <c r="M25" s="60">
        <v>0</v>
      </c>
      <c r="N25" s="60">
        <v>0</v>
      </c>
      <c r="O25" s="60">
        <v>44</v>
      </c>
      <c r="P25" s="60">
        <v>0</v>
      </c>
      <c r="Q25" s="61" t="s">
        <v>33</v>
      </c>
      <c r="R25" s="61" t="s">
        <v>33</v>
      </c>
      <c r="S25" s="61" t="s">
        <v>33</v>
      </c>
      <c r="T25" s="60">
        <v>0</v>
      </c>
      <c r="U25" s="61" t="s">
        <v>33</v>
      </c>
      <c r="V25" s="60">
        <v>0</v>
      </c>
      <c r="W25" s="60">
        <v>140</v>
      </c>
    </row>
    <row r="26" spans="1:23" ht="12" customHeight="1">
      <c r="A26" s="57" t="s">
        <v>45</v>
      </c>
      <c r="B26" s="57"/>
      <c r="C26" s="58">
        <v>940</v>
      </c>
      <c r="D26" s="59">
        <v>712</v>
      </c>
      <c r="E26" s="61" t="s">
        <v>33</v>
      </c>
      <c r="F26" s="60">
        <v>0</v>
      </c>
      <c r="G26" s="60">
        <v>85</v>
      </c>
      <c r="H26" s="60">
        <v>13</v>
      </c>
      <c r="I26" s="61" t="s">
        <v>33</v>
      </c>
      <c r="J26" s="60">
        <v>24</v>
      </c>
      <c r="K26" s="61" t="s">
        <v>33</v>
      </c>
      <c r="L26" s="60">
        <v>0</v>
      </c>
      <c r="M26" s="60">
        <v>0</v>
      </c>
      <c r="N26" s="60">
        <v>0</v>
      </c>
      <c r="O26" s="60">
        <v>23</v>
      </c>
      <c r="P26" s="60">
        <v>0</v>
      </c>
      <c r="Q26" s="60">
        <v>0</v>
      </c>
      <c r="R26" s="60">
        <v>17</v>
      </c>
      <c r="S26" s="60">
        <v>6</v>
      </c>
      <c r="T26" s="60">
        <v>0</v>
      </c>
      <c r="U26" s="61" t="s">
        <v>33</v>
      </c>
      <c r="V26" s="60">
        <v>0</v>
      </c>
      <c r="W26" s="60">
        <v>23</v>
      </c>
    </row>
    <row r="27" spans="1:23" ht="12" customHeight="1">
      <c r="A27" s="57"/>
      <c r="B27" s="57"/>
      <c r="C27" s="58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</row>
    <row r="28" spans="1:23" ht="12" customHeight="1">
      <c r="A28" s="57" t="s">
        <v>46</v>
      </c>
      <c r="B28" s="57"/>
      <c r="C28" s="58">
        <v>138</v>
      </c>
      <c r="D28" s="59">
        <v>66</v>
      </c>
      <c r="E28" s="61" t="s">
        <v>33</v>
      </c>
      <c r="F28" s="60">
        <v>0</v>
      </c>
      <c r="G28" s="60">
        <v>43</v>
      </c>
      <c r="H28" s="60">
        <v>0</v>
      </c>
      <c r="I28" s="60">
        <v>0</v>
      </c>
      <c r="J28" s="61" t="s">
        <v>33</v>
      </c>
      <c r="K28" s="61" t="s">
        <v>33</v>
      </c>
      <c r="L28" s="60">
        <v>0</v>
      </c>
      <c r="M28" s="60">
        <v>0</v>
      </c>
      <c r="N28" s="60">
        <v>0</v>
      </c>
      <c r="O28" s="60">
        <v>14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</row>
    <row r="29" spans="1:23" ht="12" customHeight="1">
      <c r="A29" s="57" t="s">
        <v>47</v>
      </c>
      <c r="B29" s="57"/>
      <c r="C29" s="58">
        <v>763</v>
      </c>
      <c r="D29" s="59">
        <v>289</v>
      </c>
      <c r="E29" s="60">
        <v>0</v>
      </c>
      <c r="F29" s="60">
        <v>0</v>
      </c>
      <c r="G29" s="60">
        <v>274</v>
      </c>
      <c r="H29" s="60">
        <v>0</v>
      </c>
      <c r="I29" s="60">
        <v>0</v>
      </c>
      <c r="J29" s="60">
        <v>19</v>
      </c>
      <c r="K29" s="60">
        <v>11</v>
      </c>
      <c r="L29" s="60">
        <v>0</v>
      </c>
      <c r="M29" s="60">
        <v>0</v>
      </c>
      <c r="N29" s="60">
        <v>0</v>
      </c>
      <c r="O29" s="60">
        <v>115</v>
      </c>
      <c r="P29" s="60">
        <v>0</v>
      </c>
      <c r="Q29" s="60">
        <v>0</v>
      </c>
      <c r="R29" s="61" t="s">
        <v>33</v>
      </c>
      <c r="S29" s="60">
        <v>0</v>
      </c>
      <c r="T29" s="60">
        <v>0</v>
      </c>
      <c r="U29" s="60">
        <v>44</v>
      </c>
      <c r="V29" s="60">
        <v>0</v>
      </c>
      <c r="W29" s="60">
        <v>10</v>
      </c>
    </row>
    <row r="30" spans="1:23" ht="12" customHeight="1">
      <c r="A30" s="57" t="s">
        <v>48</v>
      </c>
      <c r="B30" s="57"/>
      <c r="C30" s="58">
        <v>591</v>
      </c>
      <c r="D30" s="59">
        <v>207</v>
      </c>
      <c r="E30" s="60">
        <v>0</v>
      </c>
      <c r="F30" s="60">
        <v>0</v>
      </c>
      <c r="G30" s="60">
        <v>163</v>
      </c>
      <c r="H30" s="61" t="s">
        <v>33</v>
      </c>
      <c r="I30" s="61" t="s">
        <v>33</v>
      </c>
      <c r="J30" s="61" t="s">
        <v>33</v>
      </c>
      <c r="K30" s="61" t="s">
        <v>33</v>
      </c>
      <c r="L30" s="60">
        <v>0</v>
      </c>
      <c r="M30" s="60">
        <v>0</v>
      </c>
      <c r="N30" s="60">
        <v>0</v>
      </c>
      <c r="O30" s="60">
        <v>52</v>
      </c>
      <c r="P30" s="60">
        <v>0</v>
      </c>
      <c r="Q30" s="60">
        <v>0</v>
      </c>
      <c r="R30" s="61" t="s">
        <v>33</v>
      </c>
      <c r="S30" s="60">
        <v>0</v>
      </c>
      <c r="T30" s="60">
        <v>0</v>
      </c>
      <c r="U30" s="61" t="s">
        <v>33</v>
      </c>
      <c r="V30" s="60">
        <v>0</v>
      </c>
      <c r="W30" s="60">
        <v>51</v>
      </c>
    </row>
    <row r="31" spans="1:23" ht="12" customHeight="1">
      <c r="A31" s="57" t="s">
        <v>49</v>
      </c>
      <c r="B31" s="57"/>
      <c r="C31" s="58">
        <v>518</v>
      </c>
      <c r="D31" s="59">
        <v>184</v>
      </c>
      <c r="E31" s="60">
        <v>0</v>
      </c>
      <c r="F31" s="60">
        <v>0</v>
      </c>
      <c r="G31" s="60">
        <v>224</v>
      </c>
      <c r="H31" s="60">
        <v>8</v>
      </c>
      <c r="I31" s="60">
        <v>0</v>
      </c>
      <c r="J31" s="60">
        <v>13</v>
      </c>
      <c r="K31" s="61" t="s">
        <v>33</v>
      </c>
      <c r="L31" s="60">
        <v>0</v>
      </c>
      <c r="M31" s="60">
        <v>0</v>
      </c>
      <c r="N31" s="60">
        <v>0</v>
      </c>
      <c r="O31" s="60">
        <v>55</v>
      </c>
      <c r="P31" s="60">
        <v>0</v>
      </c>
      <c r="Q31" s="60">
        <v>0</v>
      </c>
      <c r="R31" s="61" t="s">
        <v>33</v>
      </c>
      <c r="S31" s="60">
        <v>0</v>
      </c>
      <c r="T31" s="60">
        <v>0</v>
      </c>
      <c r="U31" s="60">
        <v>0</v>
      </c>
      <c r="V31" s="60">
        <v>0</v>
      </c>
      <c r="W31" s="60">
        <v>30</v>
      </c>
    </row>
    <row r="32" spans="1:23" ht="12" customHeight="1">
      <c r="A32" s="57" t="s">
        <v>50</v>
      </c>
      <c r="B32" s="57"/>
      <c r="C32" s="58">
        <v>2226</v>
      </c>
      <c r="D32" s="59">
        <v>86</v>
      </c>
      <c r="E32" s="60">
        <v>0</v>
      </c>
      <c r="F32" s="60">
        <v>0</v>
      </c>
      <c r="G32" s="61" t="s">
        <v>33</v>
      </c>
      <c r="H32" s="61" t="s">
        <v>33</v>
      </c>
      <c r="I32" s="60">
        <v>0</v>
      </c>
      <c r="J32" s="60">
        <v>12</v>
      </c>
      <c r="K32" s="60">
        <v>0</v>
      </c>
      <c r="L32" s="60">
        <v>0</v>
      </c>
      <c r="M32" s="60">
        <v>0</v>
      </c>
      <c r="N32" s="60">
        <v>0</v>
      </c>
      <c r="O32" s="60">
        <v>24</v>
      </c>
      <c r="P32" s="60">
        <v>0</v>
      </c>
      <c r="Q32" s="61" t="s">
        <v>33</v>
      </c>
      <c r="R32" s="61" t="s">
        <v>33</v>
      </c>
      <c r="S32" s="61" t="s">
        <v>33</v>
      </c>
      <c r="T32" s="60">
        <v>0</v>
      </c>
      <c r="U32" s="60">
        <v>29</v>
      </c>
      <c r="V32" s="60">
        <v>0</v>
      </c>
      <c r="W32" s="60">
        <v>45</v>
      </c>
    </row>
    <row r="33" spans="1:23" ht="12" customHeight="1">
      <c r="A33" s="57" t="s">
        <v>51</v>
      </c>
      <c r="B33" s="57"/>
      <c r="C33" s="58">
        <v>755</v>
      </c>
      <c r="D33" s="59">
        <v>490</v>
      </c>
      <c r="E33" s="60">
        <v>0</v>
      </c>
      <c r="F33" s="60">
        <v>0</v>
      </c>
      <c r="G33" s="60">
        <v>135</v>
      </c>
      <c r="H33" s="61" t="s">
        <v>33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1" t="s">
        <v>33</v>
      </c>
      <c r="P33" s="60">
        <v>0</v>
      </c>
      <c r="Q33" s="60">
        <v>0</v>
      </c>
      <c r="R33" s="61" t="s">
        <v>33</v>
      </c>
      <c r="S33" s="61" t="s">
        <v>33</v>
      </c>
      <c r="T33" s="60">
        <v>0</v>
      </c>
      <c r="U33" s="60">
        <v>36</v>
      </c>
      <c r="V33" s="61" t="s">
        <v>33</v>
      </c>
      <c r="W33" s="60">
        <v>0</v>
      </c>
    </row>
    <row r="34" spans="1:23" ht="12" customHeight="1">
      <c r="A34" s="57" t="s">
        <v>52</v>
      </c>
      <c r="B34" s="57"/>
      <c r="C34" s="58">
        <v>929</v>
      </c>
      <c r="D34" s="59">
        <v>474</v>
      </c>
      <c r="E34" s="60">
        <v>0</v>
      </c>
      <c r="F34" s="60">
        <v>0</v>
      </c>
      <c r="G34" s="60">
        <v>128</v>
      </c>
      <c r="H34" s="60">
        <v>18</v>
      </c>
      <c r="I34" s="61" t="s">
        <v>33</v>
      </c>
      <c r="J34" s="60">
        <v>26</v>
      </c>
      <c r="K34" s="61" t="s">
        <v>33</v>
      </c>
      <c r="L34" s="60">
        <v>0</v>
      </c>
      <c r="M34" s="60">
        <v>0</v>
      </c>
      <c r="N34" s="60">
        <v>0</v>
      </c>
      <c r="O34" s="60">
        <v>180</v>
      </c>
      <c r="P34" s="60">
        <v>0</v>
      </c>
      <c r="Q34" s="60">
        <v>0</v>
      </c>
      <c r="R34" s="61" t="s">
        <v>33</v>
      </c>
      <c r="S34" s="60">
        <v>0</v>
      </c>
      <c r="T34" s="60">
        <v>0</v>
      </c>
      <c r="U34" s="60">
        <v>0</v>
      </c>
      <c r="V34" s="60">
        <v>0</v>
      </c>
      <c r="W34" s="60">
        <v>25</v>
      </c>
    </row>
    <row r="35" spans="1:23" ht="12" customHeight="1">
      <c r="A35" s="57" t="s">
        <v>53</v>
      </c>
      <c r="B35" s="57"/>
      <c r="C35" s="58">
        <v>117</v>
      </c>
      <c r="D35" s="59">
        <v>78</v>
      </c>
      <c r="E35" s="60">
        <v>0</v>
      </c>
      <c r="F35" s="60">
        <v>0</v>
      </c>
      <c r="G35" s="60">
        <v>25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8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1" t="s">
        <v>33</v>
      </c>
    </row>
    <row r="36" spans="1:23" ht="12" customHeight="1">
      <c r="A36" s="57" t="s">
        <v>54</v>
      </c>
      <c r="B36" s="57"/>
      <c r="C36" s="58">
        <v>920</v>
      </c>
      <c r="D36" s="59">
        <v>245</v>
      </c>
      <c r="E36" s="60">
        <v>0</v>
      </c>
      <c r="F36" s="60">
        <v>0</v>
      </c>
      <c r="G36" s="60">
        <v>380</v>
      </c>
      <c r="H36" s="60">
        <v>22</v>
      </c>
      <c r="I36" s="61" t="s">
        <v>33</v>
      </c>
      <c r="J36" s="60">
        <v>12</v>
      </c>
      <c r="K36" s="60">
        <v>0</v>
      </c>
      <c r="L36" s="60">
        <v>0</v>
      </c>
      <c r="M36" s="60">
        <v>0</v>
      </c>
      <c r="N36" s="60">
        <v>0</v>
      </c>
      <c r="O36" s="60">
        <v>245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12</v>
      </c>
    </row>
    <row r="37" spans="1:23" ht="12" customHeight="1">
      <c r="A37" s="57" t="s">
        <v>55</v>
      </c>
      <c r="B37" s="57"/>
      <c r="C37" s="58">
        <v>452</v>
      </c>
      <c r="D37" s="59">
        <v>36</v>
      </c>
      <c r="E37" s="60">
        <v>0</v>
      </c>
      <c r="F37" s="60">
        <v>0</v>
      </c>
      <c r="G37" s="60">
        <v>197</v>
      </c>
      <c r="H37" s="61" t="s">
        <v>33</v>
      </c>
      <c r="I37" s="61" t="s">
        <v>33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1" t="s">
        <v>33</v>
      </c>
      <c r="P37" s="60">
        <v>0</v>
      </c>
      <c r="Q37" s="61" t="s">
        <v>33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6</v>
      </c>
    </row>
    <row r="38" spans="1:23" ht="12" customHeight="1">
      <c r="A38" s="57" t="s">
        <v>56</v>
      </c>
      <c r="B38" s="57"/>
      <c r="C38" s="58">
        <v>455</v>
      </c>
      <c r="D38" s="59">
        <v>49</v>
      </c>
      <c r="E38" s="60">
        <v>0</v>
      </c>
      <c r="F38" s="60">
        <v>0</v>
      </c>
      <c r="G38" s="60">
        <v>382</v>
      </c>
      <c r="H38" s="61" t="s">
        <v>33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13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1" t="s">
        <v>33</v>
      </c>
    </row>
    <row r="39" spans="1:23" ht="12" customHeight="1">
      <c r="A39" s="57" t="s">
        <v>57</v>
      </c>
      <c r="B39" s="57"/>
      <c r="C39" s="58">
        <v>1953</v>
      </c>
      <c r="D39" s="59">
        <v>767</v>
      </c>
      <c r="E39" s="62" t="s">
        <v>33</v>
      </c>
      <c r="F39" s="59">
        <v>0</v>
      </c>
      <c r="G39" s="59">
        <v>462</v>
      </c>
      <c r="H39" s="59">
        <v>49</v>
      </c>
      <c r="I39" s="59">
        <v>8</v>
      </c>
      <c r="J39" s="59">
        <v>659</v>
      </c>
      <c r="K39" s="59">
        <v>12</v>
      </c>
      <c r="L39" s="59">
        <v>0</v>
      </c>
      <c r="M39" s="59">
        <v>0</v>
      </c>
      <c r="N39" s="60">
        <v>0</v>
      </c>
      <c r="O39" s="60">
        <v>135</v>
      </c>
      <c r="P39" s="60">
        <v>0</v>
      </c>
      <c r="Q39" s="60">
        <v>0</v>
      </c>
      <c r="R39" s="60">
        <v>43</v>
      </c>
      <c r="S39" s="61" t="s">
        <v>33</v>
      </c>
      <c r="T39" s="61" t="s">
        <v>33</v>
      </c>
      <c r="U39" s="61" t="s">
        <v>33</v>
      </c>
      <c r="V39" s="60">
        <v>0</v>
      </c>
      <c r="W39" s="60">
        <v>105</v>
      </c>
    </row>
    <row r="40" spans="1:23" s="67" customFormat="1" ht="12" customHeight="1">
      <c r="A40" s="63"/>
      <c r="B40" s="63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</row>
  </sheetData>
  <sheetProtection/>
  <mergeCells count="17">
    <mergeCell ref="R6:R9"/>
    <mergeCell ref="S6:S9"/>
    <mergeCell ref="T6:T9"/>
    <mergeCell ref="U6:U9"/>
    <mergeCell ref="W6:W9"/>
    <mergeCell ref="L6:L9"/>
    <mergeCell ref="M6:M9"/>
    <mergeCell ref="N6:N9"/>
    <mergeCell ref="O6:O9"/>
    <mergeCell ref="P6:P9"/>
    <mergeCell ref="Q6:Q9"/>
    <mergeCell ref="A6:B9"/>
    <mergeCell ref="C6:C9"/>
    <mergeCell ref="G6:G9"/>
    <mergeCell ref="H6:H9"/>
    <mergeCell ref="I6:I9"/>
    <mergeCell ref="J6:J9"/>
  </mergeCells>
  <printOptions horizontalCentered="1"/>
  <pageMargins left="0" right="0" top="0.984251968503937" bottom="0.984251968503937" header="0.5118110236220472" footer="0.5118110236220472"/>
  <pageSetup orientation="landscape" paperSize="12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2:W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75390625" style="3" customWidth="1"/>
    <col min="2" max="2" width="1.75390625" style="3" customWidth="1"/>
    <col min="3" max="21" width="9.75390625" style="48" customWidth="1"/>
    <col min="22" max="22" width="18.75390625" style="48" customWidth="1"/>
    <col min="23" max="23" width="9.75390625" style="48" customWidth="1"/>
    <col min="24" max="16384" width="9.125" style="48" customWidth="1"/>
  </cols>
  <sheetData>
    <row r="1" s="3" customFormat="1" ht="12"/>
    <row r="2" spans="1:23" s="3" customFormat="1" ht="16.5" customHeight="1">
      <c r="A2" s="4" t="s">
        <v>58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12" s="3" customFormat="1" ht="12.7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23" s="3" customFormat="1" ht="12" customHeight="1" thickTop="1">
      <c r="A4" s="7" t="s">
        <v>2</v>
      </c>
      <c r="B4" s="8"/>
      <c r="C4" s="9" t="s">
        <v>3</v>
      </c>
      <c r="D4" s="10"/>
      <c r="E4" s="11"/>
      <c r="F4" s="12" t="s">
        <v>4</v>
      </c>
      <c r="G4" s="13" t="s">
        <v>5</v>
      </c>
      <c r="H4" s="13" t="s">
        <v>59</v>
      </c>
      <c r="I4" s="13" t="s">
        <v>7</v>
      </c>
      <c r="J4" s="13" t="s">
        <v>8</v>
      </c>
      <c r="K4" s="14"/>
      <c r="L4" s="13" t="s">
        <v>9</v>
      </c>
      <c r="M4" s="13" t="s">
        <v>10</v>
      </c>
      <c r="N4" s="13" t="s">
        <v>11</v>
      </c>
      <c r="O4" s="13" t="s">
        <v>12</v>
      </c>
      <c r="P4" s="15" t="s">
        <v>13</v>
      </c>
      <c r="Q4" s="16" t="s">
        <v>14</v>
      </c>
      <c r="R4" s="16" t="s">
        <v>15</v>
      </c>
      <c r="S4" s="13" t="s">
        <v>16</v>
      </c>
      <c r="T4" s="13" t="s">
        <v>17</v>
      </c>
      <c r="U4" s="13" t="s">
        <v>18</v>
      </c>
      <c r="V4" s="17" t="s">
        <v>19</v>
      </c>
      <c r="W4" s="18" t="s">
        <v>20</v>
      </c>
    </row>
    <row r="5" spans="1:23" s="3" customFormat="1" ht="12" customHeight="1">
      <c r="A5" s="19"/>
      <c r="B5" s="20"/>
      <c r="C5" s="21"/>
      <c r="D5" s="22" t="s">
        <v>21</v>
      </c>
      <c r="E5" s="22" t="s">
        <v>22</v>
      </c>
      <c r="F5" s="23" t="s">
        <v>23</v>
      </c>
      <c r="G5" s="24"/>
      <c r="H5" s="24"/>
      <c r="I5" s="24"/>
      <c r="J5" s="24"/>
      <c r="K5" s="25" t="s">
        <v>24</v>
      </c>
      <c r="L5" s="24"/>
      <c r="M5" s="24"/>
      <c r="N5" s="24"/>
      <c r="O5" s="24"/>
      <c r="P5" s="26"/>
      <c r="Q5" s="27"/>
      <c r="R5" s="27"/>
      <c r="S5" s="24"/>
      <c r="T5" s="24"/>
      <c r="U5" s="24"/>
      <c r="V5" s="28" t="s">
        <v>25</v>
      </c>
      <c r="W5" s="29"/>
    </row>
    <row r="6" spans="1:23" s="3" customFormat="1" ht="12" customHeight="1">
      <c r="A6" s="19"/>
      <c r="B6" s="20"/>
      <c r="C6" s="21"/>
      <c r="D6" s="22" t="s">
        <v>26</v>
      </c>
      <c r="E6" s="22" t="s">
        <v>27</v>
      </c>
      <c r="F6" s="23" t="s">
        <v>28</v>
      </c>
      <c r="G6" s="24"/>
      <c r="H6" s="24"/>
      <c r="I6" s="24"/>
      <c r="J6" s="24"/>
      <c r="K6" s="25" t="s">
        <v>27</v>
      </c>
      <c r="L6" s="24"/>
      <c r="M6" s="24"/>
      <c r="N6" s="24"/>
      <c r="O6" s="24"/>
      <c r="P6" s="26"/>
      <c r="Q6" s="27"/>
      <c r="R6" s="27"/>
      <c r="S6" s="24"/>
      <c r="T6" s="24"/>
      <c r="U6" s="24"/>
      <c r="V6" s="28" t="s">
        <v>29</v>
      </c>
      <c r="W6" s="29"/>
    </row>
    <row r="7" spans="1:23" s="3" customFormat="1" ht="12" customHeight="1">
      <c r="A7" s="30"/>
      <c r="B7" s="31"/>
      <c r="C7" s="32"/>
      <c r="D7" s="33"/>
      <c r="E7" s="34"/>
      <c r="F7" s="35" t="s">
        <v>30</v>
      </c>
      <c r="G7" s="36"/>
      <c r="H7" s="36"/>
      <c r="I7" s="36"/>
      <c r="J7" s="36"/>
      <c r="K7" s="37"/>
      <c r="L7" s="36"/>
      <c r="M7" s="36"/>
      <c r="N7" s="36"/>
      <c r="O7" s="36"/>
      <c r="P7" s="38"/>
      <c r="Q7" s="39"/>
      <c r="R7" s="39"/>
      <c r="S7" s="36"/>
      <c r="T7" s="36"/>
      <c r="U7" s="36"/>
      <c r="V7" s="40" t="s">
        <v>31</v>
      </c>
      <c r="W7" s="41"/>
    </row>
    <row r="8" spans="1:23" ht="12" customHeight="1">
      <c r="A8" s="42"/>
      <c r="B8" s="43"/>
      <c r="C8" s="68"/>
      <c r="D8" s="46"/>
      <c r="E8" s="46"/>
      <c r="F8" s="47"/>
      <c r="G8" s="46"/>
      <c r="H8" s="46"/>
      <c r="I8" s="46"/>
      <c r="J8" s="46"/>
      <c r="K8" s="46"/>
      <c r="L8" s="46"/>
      <c r="M8" s="46"/>
      <c r="N8" s="46"/>
      <c r="O8" s="46"/>
      <c r="P8" s="47"/>
      <c r="Q8" s="46"/>
      <c r="R8" s="46"/>
      <c r="S8" s="46"/>
      <c r="T8" s="46"/>
      <c r="U8" s="46"/>
      <c r="V8" s="46"/>
      <c r="W8" s="46"/>
    </row>
    <row r="9" spans="1:23" s="54" customFormat="1" ht="15" customHeight="1">
      <c r="A9" s="49" t="s">
        <v>32</v>
      </c>
      <c r="B9" s="49"/>
      <c r="C9" s="50">
        <v>35878</v>
      </c>
      <c r="D9" s="55">
        <f aca="true" t="shared" si="0" ref="D9:W9">D11+D13</f>
        <v>7220</v>
      </c>
      <c r="E9" s="55">
        <v>2679</v>
      </c>
      <c r="F9" s="55">
        <f t="shared" si="0"/>
        <v>126</v>
      </c>
      <c r="G9" s="55">
        <f t="shared" si="0"/>
        <v>5908</v>
      </c>
      <c r="H9" s="55">
        <v>729</v>
      </c>
      <c r="I9" s="55">
        <f t="shared" si="0"/>
        <v>2066</v>
      </c>
      <c r="J9" s="55">
        <f t="shared" si="0"/>
        <v>1903</v>
      </c>
      <c r="K9" s="51">
        <f t="shared" si="0"/>
        <v>1737</v>
      </c>
      <c r="L9" s="51">
        <f t="shared" si="0"/>
        <v>250</v>
      </c>
      <c r="M9" s="52" t="s">
        <v>33</v>
      </c>
      <c r="N9" s="52" t="s">
        <v>33</v>
      </c>
      <c r="O9" s="55">
        <f t="shared" si="0"/>
        <v>3378</v>
      </c>
      <c r="P9" s="55">
        <f t="shared" si="0"/>
        <v>862</v>
      </c>
      <c r="Q9" s="55">
        <v>3100</v>
      </c>
      <c r="R9" s="55">
        <f t="shared" si="0"/>
        <v>1540</v>
      </c>
      <c r="S9" s="55">
        <f t="shared" si="0"/>
        <v>2109</v>
      </c>
      <c r="T9" s="55">
        <f t="shared" si="0"/>
        <v>64</v>
      </c>
      <c r="U9" s="55">
        <f t="shared" si="0"/>
        <v>1076</v>
      </c>
      <c r="V9" s="55">
        <v>49</v>
      </c>
      <c r="W9" s="55">
        <f t="shared" si="0"/>
        <v>782</v>
      </c>
    </row>
    <row r="10" spans="1:23" s="54" customFormat="1" ht="15" customHeight="1">
      <c r="A10" s="49"/>
      <c r="B10" s="49"/>
      <c r="C10" s="50"/>
      <c r="D10" s="55"/>
      <c r="E10" s="55"/>
      <c r="F10" s="55"/>
      <c r="G10" s="55"/>
      <c r="H10" s="55"/>
      <c r="I10" s="55"/>
      <c r="J10" s="55"/>
      <c r="K10" s="55"/>
      <c r="L10" s="55"/>
      <c r="M10" s="56"/>
      <c r="N10" s="55"/>
      <c r="O10" s="55"/>
      <c r="P10" s="55"/>
      <c r="Q10" s="55"/>
      <c r="R10" s="55"/>
      <c r="S10" s="55"/>
      <c r="T10" s="55"/>
      <c r="U10" s="55"/>
      <c r="V10" s="55"/>
      <c r="W10" s="55"/>
    </row>
    <row r="11" spans="1:23" s="54" customFormat="1" ht="15" customHeight="1">
      <c r="A11" s="49" t="s">
        <v>34</v>
      </c>
      <c r="B11" s="49"/>
      <c r="C11" s="50">
        <v>29924</v>
      </c>
      <c r="D11" s="55">
        <f>SUM(D15:D24)</f>
        <v>6012</v>
      </c>
      <c r="E11" s="55">
        <v>2455</v>
      </c>
      <c r="F11" s="55">
        <f>SUM(F15:F24)</f>
        <v>126</v>
      </c>
      <c r="G11" s="55">
        <f>SUM(G15:G24)</f>
        <v>4513</v>
      </c>
      <c r="H11" s="56" t="s">
        <v>33</v>
      </c>
      <c r="I11" s="55">
        <f>SUM(I15:I24)</f>
        <v>2066</v>
      </c>
      <c r="J11" s="55">
        <v>1854</v>
      </c>
      <c r="K11" s="55">
        <f aca="true" t="shared" si="1" ref="K11:W11">SUM(K15:K24)</f>
        <v>1587</v>
      </c>
      <c r="L11" s="55">
        <v>250</v>
      </c>
      <c r="M11" s="56" t="s">
        <v>33</v>
      </c>
      <c r="N11" s="56" t="s">
        <v>33</v>
      </c>
      <c r="O11" s="55">
        <f t="shared" si="1"/>
        <v>2900</v>
      </c>
      <c r="P11" s="55">
        <v>862</v>
      </c>
      <c r="Q11" s="55">
        <v>939</v>
      </c>
      <c r="R11" s="55">
        <f t="shared" si="1"/>
        <v>1499</v>
      </c>
      <c r="S11" s="55">
        <f t="shared" si="1"/>
        <v>2073</v>
      </c>
      <c r="T11" s="55">
        <f t="shared" si="1"/>
        <v>0</v>
      </c>
      <c r="U11" s="55">
        <f t="shared" si="1"/>
        <v>1064</v>
      </c>
      <c r="V11" s="56" t="s">
        <v>33</v>
      </c>
      <c r="W11" s="55">
        <f t="shared" si="1"/>
        <v>686</v>
      </c>
    </row>
    <row r="12" spans="1:23" s="54" customFormat="1" ht="15" customHeight="1">
      <c r="A12" s="49"/>
      <c r="B12" s="49"/>
      <c r="C12" s="50"/>
      <c r="D12" s="55"/>
      <c r="E12" s="55"/>
      <c r="F12" s="55"/>
      <c r="G12" s="55"/>
      <c r="H12" s="56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</row>
    <row r="13" spans="1:23" s="54" customFormat="1" ht="15" customHeight="1">
      <c r="A13" s="49" t="s">
        <v>35</v>
      </c>
      <c r="B13" s="49"/>
      <c r="C13" s="50">
        <v>5954</v>
      </c>
      <c r="D13" s="55">
        <f>SUM(D26:D37)</f>
        <v>1208</v>
      </c>
      <c r="E13" s="56" t="s">
        <v>33</v>
      </c>
      <c r="F13" s="55">
        <f>SUM(F26:F37)</f>
        <v>0</v>
      </c>
      <c r="G13" s="55">
        <f>SUM(G26:G37)</f>
        <v>1395</v>
      </c>
      <c r="H13" s="56" t="s">
        <v>33</v>
      </c>
      <c r="I13" s="55">
        <f aca="true" t="shared" si="2" ref="I13:U13">SUM(I26:I37)</f>
        <v>0</v>
      </c>
      <c r="J13" s="55">
        <v>49</v>
      </c>
      <c r="K13" s="55">
        <v>150</v>
      </c>
      <c r="L13" s="55">
        <f t="shared" si="2"/>
        <v>0</v>
      </c>
      <c r="M13" s="55">
        <f t="shared" si="2"/>
        <v>0</v>
      </c>
      <c r="N13" s="55">
        <f t="shared" si="2"/>
        <v>0</v>
      </c>
      <c r="O13" s="55">
        <v>478</v>
      </c>
      <c r="P13" s="55">
        <f t="shared" si="2"/>
        <v>0</v>
      </c>
      <c r="Q13" s="55">
        <v>2162</v>
      </c>
      <c r="R13" s="55">
        <f t="shared" si="2"/>
        <v>41</v>
      </c>
      <c r="S13" s="55">
        <f t="shared" si="2"/>
        <v>36</v>
      </c>
      <c r="T13" s="55">
        <f t="shared" si="2"/>
        <v>64</v>
      </c>
      <c r="U13" s="55">
        <f t="shared" si="2"/>
        <v>12</v>
      </c>
      <c r="V13" s="56" t="s">
        <v>33</v>
      </c>
      <c r="W13" s="55">
        <f>SUM(W26:W37)</f>
        <v>96</v>
      </c>
    </row>
    <row r="14" spans="1:23" ht="12" customHeight="1">
      <c r="A14" s="57"/>
      <c r="B14" s="57"/>
      <c r="C14" s="58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</row>
    <row r="15" spans="1:23" ht="12" customHeight="1">
      <c r="A15" s="57" t="s">
        <v>36</v>
      </c>
      <c r="B15" s="57"/>
      <c r="C15" s="58">
        <v>10840</v>
      </c>
      <c r="D15" s="60">
        <v>1589</v>
      </c>
      <c r="E15" s="60">
        <v>1146</v>
      </c>
      <c r="F15" s="60">
        <v>72</v>
      </c>
      <c r="G15" s="60">
        <v>613</v>
      </c>
      <c r="H15" s="60">
        <v>192</v>
      </c>
      <c r="I15" s="60">
        <v>1219</v>
      </c>
      <c r="J15" s="60">
        <v>1015</v>
      </c>
      <c r="K15" s="60">
        <v>1246</v>
      </c>
      <c r="L15" s="61" t="s">
        <v>33</v>
      </c>
      <c r="M15" s="61" t="s">
        <v>33</v>
      </c>
      <c r="N15" s="60">
        <v>0</v>
      </c>
      <c r="O15" s="60">
        <v>662</v>
      </c>
      <c r="P15" s="60">
        <v>101</v>
      </c>
      <c r="Q15" s="61" t="s">
        <v>33</v>
      </c>
      <c r="R15" s="60">
        <v>585</v>
      </c>
      <c r="S15" s="60">
        <v>1005</v>
      </c>
      <c r="T15" s="60">
        <v>0</v>
      </c>
      <c r="U15" s="60">
        <v>44</v>
      </c>
      <c r="V15" s="60">
        <v>0</v>
      </c>
      <c r="W15" s="60">
        <v>115</v>
      </c>
    </row>
    <row r="16" spans="1:23" ht="12" customHeight="1">
      <c r="A16" s="57" t="s">
        <v>37</v>
      </c>
      <c r="B16" s="57"/>
      <c r="C16" s="58">
        <v>2499</v>
      </c>
      <c r="D16" s="60">
        <v>1003</v>
      </c>
      <c r="E16" s="60">
        <v>0</v>
      </c>
      <c r="F16" s="60">
        <v>13</v>
      </c>
      <c r="G16" s="60">
        <v>397</v>
      </c>
      <c r="H16" s="60">
        <v>127</v>
      </c>
      <c r="I16" s="60">
        <v>84</v>
      </c>
      <c r="J16" s="60">
        <v>450</v>
      </c>
      <c r="K16" s="60">
        <v>34</v>
      </c>
      <c r="L16" s="60">
        <v>0</v>
      </c>
      <c r="M16" s="60">
        <v>0</v>
      </c>
      <c r="N16" s="61" t="s">
        <v>33</v>
      </c>
      <c r="O16" s="60">
        <v>62</v>
      </c>
      <c r="P16" s="60">
        <v>0</v>
      </c>
      <c r="Q16" s="60">
        <v>0</v>
      </c>
      <c r="R16" s="60">
        <v>168</v>
      </c>
      <c r="S16" s="60">
        <v>0</v>
      </c>
      <c r="T16" s="60">
        <v>0</v>
      </c>
      <c r="U16" s="60">
        <v>0</v>
      </c>
      <c r="V16" s="60">
        <v>0</v>
      </c>
      <c r="W16" s="60">
        <v>143</v>
      </c>
    </row>
    <row r="17" spans="1:23" ht="12" customHeight="1">
      <c r="A17" s="57" t="s">
        <v>38</v>
      </c>
      <c r="B17" s="57"/>
      <c r="C17" s="58">
        <v>3640</v>
      </c>
      <c r="D17" s="60">
        <v>417</v>
      </c>
      <c r="E17" s="60">
        <v>1140</v>
      </c>
      <c r="F17" s="60">
        <v>12</v>
      </c>
      <c r="G17" s="60">
        <v>506</v>
      </c>
      <c r="H17" s="60">
        <v>67</v>
      </c>
      <c r="I17" s="60">
        <v>12</v>
      </c>
      <c r="J17" s="60">
        <v>147</v>
      </c>
      <c r="K17" s="60">
        <v>12</v>
      </c>
      <c r="L17" s="61" t="s">
        <v>33</v>
      </c>
      <c r="M17" s="60">
        <v>0</v>
      </c>
      <c r="N17" s="60">
        <v>0</v>
      </c>
      <c r="O17" s="60">
        <v>259</v>
      </c>
      <c r="P17" s="60">
        <v>708</v>
      </c>
      <c r="Q17" s="60">
        <v>0</v>
      </c>
      <c r="R17" s="60">
        <v>133</v>
      </c>
      <c r="S17" s="60">
        <v>154</v>
      </c>
      <c r="T17" s="60">
        <v>0</v>
      </c>
      <c r="U17" s="60">
        <v>0</v>
      </c>
      <c r="V17" s="61" t="s">
        <v>33</v>
      </c>
      <c r="W17" s="60">
        <v>33</v>
      </c>
    </row>
    <row r="18" spans="1:23" ht="12" customHeight="1">
      <c r="A18" s="57" t="s">
        <v>39</v>
      </c>
      <c r="B18" s="57"/>
      <c r="C18" s="58">
        <f>SUM(D18:W18)</f>
        <v>2865</v>
      </c>
      <c r="D18" s="60">
        <v>378</v>
      </c>
      <c r="E18" s="60">
        <v>115</v>
      </c>
      <c r="F18" s="60">
        <v>29</v>
      </c>
      <c r="G18" s="60">
        <v>1119</v>
      </c>
      <c r="H18" s="60">
        <v>485</v>
      </c>
      <c r="I18" s="60">
        <v>27</v>
      </c>
      <c r="J18" s="60">
        <v>25</v>
      </c>
      <c r="K18" s="60">
        <v>0</v>
      </c>
      <c r="L18" s="60">
        <v>0</v>
      </c>
      <c r="M18" s="60">
        <v>0</v>
      </c>
      <c r="N18" s="60">
        <v>0</v>
      </c>
      <c r="O18" s="60">
        <v>92</v>
      </c>
      <c r="P18" s="60">
        <v>0</v>
      </c>
      <c r="Q18" s="60">
        <v>0</v>
      </c>
      <c r="R18" s="60">
        <v>326</v>
      </c>
      <c r="S18" s="60">
        <v>35</v>
      </c>
      <c r="T18" s="60">
        <v>0</v>
      </c>
      <c r="U18" s="60">
        <v>0</v>
      </c>
      <c r="V18" s="60">
        <v>0</v>
      </c>
      <c r="W18" s="60">
        <v>234</v>
      </c>
    </row>
    <row r="19" spans="1:23" ht="12" customHeight="1">
      <c r="A19" s="57" t="s">
        <v>40</v>
      </c>
      <c r="B19" s="57"/>
      <c r="C19" s="58">
        <v>3493</v>
      </c>
      <c r="D19" s="60">
        <v>163</v>
      </c>
      <c r="E19" s="60">
        <v>0</v>
      </c>
      <c r="F19" s="60">
        <v>0</v>
      </c>
      <c r="G19" s="60">
        <v>1245</v>
      </c>
      <c r="H19" s="61" t="s">
        <v>33</v>
      </c>
      <c r="I19" s="60">
        <v>650</v>
      </c>
      <c r="J19" s="60">
        <v>103</v>
      </c>
      <c r="K19" s="60">
        <v>19</v>
      </c>
      <c r="L19" s="60">
        <v>0</v>
      </c>
      <c r="M19" s="60">
        <v>0</v>
      </c>
      <c r="N19" s="60">
        <v>0</v>
      </c>
      <c r="O19" s="60">
        <v>380</v>
      </c>
      <c r="P19" s="60">
        <v>0</v>
      </c>
      <c r="Q19" s="60">
        <v>0</v>
      </c>
      <c r="R19" s="60">
        <v>194</v>
      </c>
      <c r="S19" s="60">
        <v>61</v>
      </c>
      <c r="T19" s="60">
        <v>0</v>
      </c>
      <c r="U19" s="60">
        <v>637</v>
      </c>
      <c r="V19" s="60">
        <v>0</v>
      </c>
      <c r="W19" s="60">
        <v>17</v>
      </c>
    </row>
    <row r="20" spans="1:23" ht="12" customHeight="1">
      <c r="A20" s="57" t="s">
        <v>41</v>
      </c>
      <c r="B20" s="57"/>
      <c r="C20" s="58">
        <v>2378</v>
      </c>
      <c r="D20" s="60">
        <v>1163</v>
      </c>
      <c r="E20" s="60">
        <v>0</v>
      </c>
      <c r="F20" s="60">
        <v>0</v>
      </c>
      <c r="G20" s="60">
        <v>161</v>
      </c>
      <c r="H20" s="61" t="s">
        <v>33</v>
      </c>
      <c r="I20" s="60">
        <v>0</v>
      </c>
      <c r="J20" s="60">
        <v>38</v>
      </c>
      <c r="K20" s="60">
        <v>71</v>
      </c>
      <c r="L20" s="60">
        <v>0</v>
      </c>
      <c r="M20" s="60">
        <v>0</v>
      </c>
      <c r="N20" s="60">
        <v>0</v>
      </c>
      <c r="O20" s="60">
        <v>42</v>
      </c>
      <c r="P20" s="61" t="s">
        <v>33</v>
      </c>
      <c r="Q20" s="60">
        <v>0</v>
      </c>
      <c r="R20" s="60">
        <v>93</v>
      </c>
      <c r="S20" s="60">
        <v>434</v>
      </c>
      <c r="T20" s="60">
        <v>0</v>
      </c>
      <c r="U20" s="60">
        <v>318</v>
      </c>
      <c r="V20" s="60">
        <v>0</v>
      </c>
      <c r="W20" s="60">
        <v>0</v>
      </c>
    </row>
    <row r="21" spans="1:23" ht="12" customHeight="1">
      <c r="A21" s="57" t="s">
        <v>42</v>
      </c>
      <c r="B21" s="57"/>
      <c r="C21" s="58">
        <v>2623</v>
      </c>
      <c r="D21" s="60">
        <v>445</v>
      </c>
      <c r="E21" s="60">
        <v>0</v>
      </c>
      <c r="F21" s="60">
        <v>0</v>
      </c>
      <c r="G21" s="60">
        <v>61</v>
      </c>
      <c r="H21" s="60">
        <v>0</v>
      </c>
      <c r="I21" s="60">
        <v>60</v>
      </c>
      <c r="J21" s="60">
        <v>48</v>
      </c>
      <c r="K21" s="60">
        <v>205</v>
      </c>
      <c r="L21" s="60">
        <v>0</v>
      </c>
      <c r="M21" s="60">
        <v>0</v>
      </c>
      <c r="N21" s="60">
        <v>0</v>
      </c>
      <c r="O21" s="60">
        <v>1366</v>
      </c>
      <c r="P21" s="61" t="s">
        <v>33</v>
      </c>
      <c r="Q21" s="60">
        <v>0</v>
      </c>
      <c r="R21" s="60">
        <v>0</v>
      </c>
      <c r="S21" s="60">
        <v>384</v>
      </c>
      <c r="T21" s="60">
        <v>0</v>
      </c>
      <c r="U21" s="60">
        <v>38</v>
      </c>
      <c r="V21" s="60">
        <v>0</v>
      </c>
      <c r="W21" s="60">
        <v>0</v>
      </c>
    </row>
    <row r="22" spans="1:23" ht="12" customHeight="1">
      <c r="A22" s="57" t="s">
        <v>43</v>
      </c>
      <c r="B22" s="57"/>
      <c r="C22" s="58">
        <v>312</v>
      </c>
      <c r="D22" s="60">
        <v>72</v>
      </c>
      <c r="E22" s="60">
        <v>0</v>
      </c>
      <c r="F22" s="60">
        <v>0</v>
      </c>
      <c r="G22" s="60">
        <v>211</v>
      </c>
      <c r="H22" s="60">
        <v>0</v>
      </c>
      <c r="I22" s="60">
        <v>14</v>
      </c>
      <c r="J22" s="61" t="s">
        <v>33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</row>
    <row r="23" spans="1:23" ht="12" customHeight="1">
      <c r="A23" s="57" t="s">
        <v>44</v>
      </c>
      <c r="B23" s="57"/>
      <c r="C23" s="58">
        <v>569</v>
      </c>
      <c r="D23" s="60">
        <v>197</v>
      </c>
      <c r="E23" s="61" t="s">
        <v>33</v>
      </c>
      <c r="F23" s="60">
        <v>0</v>
      </c>
      <c r="G23" s="60">
        <v>134</v>
      </c>
      <c r="H23" s="60">
        <v>0</v>
      </c>
      <c r="I23" s="60">
        <v>0</v>
      </c>
      <c r="J23" s="61" t="s">
        <v>33</v>
      </c>
      <c r="K23" s="60">
        <v>0</v>
      </c>
      <c r="L23" s="60">
        <v>0</v>
      </c>
      <c r="M23" s="60">
        <v>0</v>
      </c>
      <c r="N23" s="60">
        <v>0</v>
      </c>
      <c r="O23" s="60">
        <v>23</v>
      </c>
      <c r="P23" s="60">
        <v>0</v>
      </c>
      <c r="Q23" s="61" t="s">
        <v>33</v>
      </c>
      <c r="R23" s="60">
        <v>0</v>
      </c>
      <c r="S23" s="60">
        <v>0</v>
      </c>
      <c r="T23" s="60">
        <v>0</v>
      </c>
      <c r="U23" s="60">
        <v>27</v>
      </c>
      <c r="V23" s="60">
        <v>0</v>
      </c>
      <c r="W23" s="60">
        <v>125</v>
      </c>
    </row>
    <row r="24" spans="1:23" ht="12" customHeight="1">
      <c r="A24" s="57" t="s">
        <v>45</v>
      </c>
      <c r="B24" s="57"/>
      <c r="C24" s="58">
        <v>705</v>
      </c>
      <c r="D24" s="60">
        <v>585</v>
      </c>
      <c r="E24" s="61" t="s">
        <v>33</v>
      </c>
      <c r="F24" s="60">
        <v>0</v>
      </c>
      <c r="G24" s="60">
        <v>66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14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19</v>
      </c>
    </row>
    <row r="25" spans="1:23" ht="12" customHeight="1">
      <c r="A25" s="57"/>
      <c r="B25" s="57"/>
      <c r="C25" s="58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</row>
    <row r="26" spans="1:23" ht="12" customHeight="1">
      <c r="A26" s="57" t="s">
        <v>46</v>
      </c>
      <c r="B26" s="57"/>
      <c r="C26" s="58">
        <f>SUM(D26:W26)</f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</row>
    <row r="27" spans="1:23" ht="12" customHeight="1">
      <c r="A27" s="57" t="s">
        <v>47</v>
      </c>
      <c r="B27" s="57"/>
      <c r="C27" s="58">
        <f>SUM(D27:W27)</f>
        <v>261</v>
      </c>
      <c r="D27" s="60">
        <v>122</v>
      </c>
      <c r="E27" s="60">
        <v>0</v>
      </c>
      <c r="F27" s="60">
        <v>0</v>
      </c>
      <c r="G27" s="60">
        <v>81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58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</row>
    <row r="28" spans="1:23" ht="12" customHeight="1">
      <c r="A28" s="57" t="s">
        <v>48</v>
      </c>
      <c r="B28" s="57"/>
      <c r="C28" s="58">
        <v>360</v>
      </c>
      <c r="D28" s="60">
        <v>99</v>
      </c>
      <c r="E28" s="60">
        <v>0</v>
      </c>
      <c r="F28" s="60">
        <v>0</v>
      </c>
      <c r="G28" s="60">
        <v>94</v>
      </c>
      <c r="H28" s="61" t="s">
        <v>33</v>
      </c>
      <c r="I28" s="60">
        <v>0</v>
      </c>
      <c r="J28" s="60">
        <v>0</v>
      </c>
      <c r="K28" s="61" t="s">
        <v>33</v>
      </c>
      <c r="L28" s="60">
        <v>0</v>
      </c>
      <c r="M28" s="60">
        <v>0</v>
      </c>
      <c r="N28" s="60">
        <v>0</v>
      </c>
      <c r="O28" s="60">
        <v>46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32</v>
      </c>
    </row>
    <row r="29" spans="1:23" ht="12" customHeight="1">
      <c r="A29" s="57" t="s">
        <v>49</v>
      </c>
      <c r="B29" s="57"/>
      <c r="C29" s="58">
        <v>303</v>
      </c>
      <c r="D29" s="60">
        <v>99</v>
      </c>
      <c r="E29" s="60">
        <v>0</v>
      </c>
      <c r="F29" s="60">
        <v>0</v>
      </c>
      <c r="G29" s="60">
        <v>174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1" t="s">
        <v>33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</row>
    <row r="30" spans="1:23" ht="12" customHeight="1">
      <c r="A30" s="57" t="s">
        <v>50</v>
      </c>
      <c r="B30" s="57"/>
      <c r="C30" s="58">
        <v>2074</v>
      </c>
      <c r="D30" s="60">
        <v>35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1" t="s">
        <v>33</v>
      </c>
      <c r="R30" s="60">
        <v>20</v>
      </c>
      <c r="S30" s="60">
        <v>11</v>
      </c>
      <c r="T30" s="60">
        <v>0</v>
      </c>
      <c r="U30" s="60">
        <v>12</v>
      </c>
      <c r="V30" s="60">
        <v>0</v>
      </c>
      <c r="W30" s="60">
        <v>25</v>
      </c>
    </row>
    <row r="31" spans="1:23" ht="12" customHeight="1">
      <c r="A31" s="57" t="s">
        <v>51</v>
      </c>
      <c r="B31" s="57"/>
      <c r="C31" s="58">
        <v>274</v>
      </c>
      <c r="D31" s="60">
        <v>112</v>
      </c>
      <c r="E31" s="60">
        <v>0</v>
      </c>
      <c r="F31" s="60">
        <v>0</v>
      </c>
      <c r="G31" s="60">
        <v>76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1" t="s">
        <v>33</v>
      </c>
      <c r="P31" s="60">
        <v>0</v>
      </c>
      <c r="Q31" s="60">
        <v>0</v>
      </c>
      <c r="R31" s="60">
        <v>0</v>
      </c>
      <c r="S31" s="60">
        <v>25</v>
      </c>
      <c r="T31" s="60">
        <v>0</v>
      </c>
      <c r="U31" s="60">
        <v>0</v>
      </c>
      <c r="V31" s="61" t="s">
        <v>33</v>
      </c>
      <c r="W31" s="60">
        <v>0</v>
      </c>
    </row>
    <row r="32" spans="1:23" ht="12" customHeight="1">
      <c r="A32" s="57" t="s">
        <v>52</v>
      </c>
      <c r="B32" s="57"/>
      <c r="C32" s="58">
        <v>377</v>
      </c>
      <c r="D32" s="60">
        <v>182</v>
      </c>
      <c r="E32" s="60">
        <v>0</v>
      </c>
      <c r="F32" s="60">
        <v>0</v>
      </c>
      <c r="G32" s="60">
        <v>25</v>
      </c>
      <c r="H32" s="60">
        <v>0</v>
      </c>
      <c r="I32" s="60">
        <v>0</v>
      </c>
      <c r="J32" s="61" t="s">
        <v>33</v>
      </c>
      <c r="K32" s="61" t="s">
        <v>33</v>
      </c>
      <c r="L32" s="60">
        <v>0</v>
      </c>
      <c r="M32" s="60">
        <v>0</v>
      </c>
      <c r="N32" s="60">
        <v>0</v>
      </c>
      <c r="O32" s="60">
        <v>83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</row>
    <row r="33" spans="1:23" ht="12" customHeight="1">
      <c r="A33" s="57" t="s">
        <v>53</v>
      </c>
      <c r="B33" s="57"/>
      <c r="C33" s="58">
        <f>SUM(D33:W33)</f>
        <v>53</v>
      </c>
      <c r="D33" s="60">
        <v>53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</row>
    <row r="34" spans="1:23" ht="12" customHeight="1">
      <c r="A34" s="57" t="s">
        <v>54</v>
      </c>
      <c r="B34" s="57"/>
      <c r="C34" s="58">
        <f>SUM(D34:W34)</f>
        <v>544</v>
      </c>
      <c r="D34" s="60">
        <v>136</v>
      </c>
      <c r="E34" s="60">
        <v>0</v>
      </c>
      <c r="F34" s="60">
        <v>0</v>
      </c>
      <c r="G34" s="60">
        <v>220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188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</row>
    <row r="35" spans="1:23" ht="12" customHeight="1">
      <c r="A35" s="57" t="s">
        <v>55</v>
      </c>
      <c r="B35" s="57"/>
      <c r="C35" s="58">
        <v>322</v>
      </c>
      <c r="D35" s="60">
        <v>25</v>
      </c>
      <c r="E35" s="60">
        <v>0</v>
      </c>
      <c r="F35" s="60">
        <v>0</v>
      </c>
      <c r="G35" s="60">
        <v>107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1" t="s">
        <v>33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</row>
    <row r="36" spans="1:23" ht="12" customHeight="1">
      <c r="A36" s="57" t="s">
        <v>56</v>
      </c>
      <c r="B36" s="57"/>
      <c r="C36" s="58">
        <f>SUM(D36:W36)</f>
        <v>278</v>
      </c>
      <c r="D36" s="60">
        <v>10</v>
      </c>
      <c r="E36" s="60">
        <v>0</v>
      </c>
      <c r="F36" s="60">
        <v>0</v>
      </c>
      <c r="G36" s="60">
        <v>268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0</v>
      </c>
    </row>
    <row r="37" spans="1:23" ht="12" customHeight="1">
      <c r="A37" s="57" t="s">
        <v>57</v>
      </c>
      <c r="B37" s="57"/>
      <c r="C37" s="58">
        <v>1108</v>
      </c>
      <c r="D37" s="59">
        <v>335</v>
      </c>
      <c r="E37" s="62" t="s">
        <v>33</v>
      </c>
      <c r="F37" s="59">
        <v>0</v>
      </c>
      <c r="G37" s="59">
        <v>350</v>
      </c>
      <c r="H37" s="59">
        <v>0</v>
      </c>
      <c r="I37" s="59">
        <v>0</v>
      </c>
      <c r="J37" s="62" t="s">
        <v>33</v>
      </c>
      <c r="K37" s="59">
        <v>0</v>
      </c>
      <c r="L37" s="59">
        <v>0</v>
      </c>
      <c r="M37" s="59">
        <v>0</v>
      </c>
      <c r="N37" s="60">
        <v>0</v>
      </c>
      <c r="O37" s="60">
        <v>39</v>
      </c>
      <c r="P37" s="60">
        <v>0</v>
      </c>
      <c r="Q37" s="60">
        <v>0</v>
      </c>
      <c r="R37" s="60">
        <v>21</v>
      </c>
      <c r="S37" s="60">
        <v>0</v>
      </c>
      <c r="T37" s="60">
        <v>64</v>
      </c>
      <c r="U37" s="60">
        <v>0</v>
      </c>
      <c r="V37" s="60">
        <v>0</v>
      </c>
      <c r="W37" s="60">
        <v>39</v>
      </c>
    </row>
    <row r="38" spans="1:23" s="67" customFormat="1" ht="12" customHeight="1">
      <c r="A38" s="63"/>
      <c r="B38" s="63"/>
      <c r="C38" s="64"/>
      <c r="D38" s="65"/>
      <c r="E38" s="65"/>
      <c r="F38" s="65"/>
      <c r="G38" s="65"/>
      <c r="H38" s="65"/>
      <c r="I38" s="65"/>
      <c r="J38" s="65"/>
      <c r="K38" s="65"/>
      <c r="L38" s="65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</row>
  </sheetData>
  <sheetProtection/>
  <mergeCells count="17">
    <mergeCell ref="R4:R7"/>
    <mergeCell ref="S4:S7"/>
    <mergeCell ref="T4:T7"/>
    <mergeCell ref="U4:U7"/>
    <mergeCell ref="W4:W7"/>
    <mergeCell ref="L4:L7"/>
    <mergeCell ref="M4:M7"/>
    <mergeCell ref="N4:N7"/>
    <mergeCell ref="O4:O7"/>
    <mergeCell ref="P4:P7"/>
    <mergeCell ref="Q4:Q7"/>
    <mergeCell ref="A4:B7"/>
    <mergeCell ref="C4:C7"/>
    <mergeCell ref="G4:G7"/>
    <mergeCell ref="H4:H7"/>
    <mergeCell ref="I4:I7"/>
    <mergeCell ref="J4:J7"/>
  </mergeCells>
  <printOptions horizontalCentered="1"/>
  <pageMargins left="0" right="0" top="0.984251968503937" bottom="0.984251968503937" header="0.5118110236220472" footer="0.5118110236220472"/>
  <pageSetup orientation="landscape" paperSize="12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2:W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75390625" style="3" customWidth="1"/>
    <col min="2" max="2" width="1.75390625" style="3" customWidth="1"/>
    <col min="3" max="21" width="9.75390625" style="48" customWidth="1"/>
    <col min="22" max="22" width="18.75390625" style="48" customWidth="1"/>
    <col min="23" max="23" width="9.75390625" style="48" customWidth="1"/>
    <col min="24" max="16384" width="9.125" style="48" customWidth="1"/>
  </cols>
  <sheetData>
    <row r="1" s="3" customFormat="1" ht="12"/>
    <row r="2" spans="1:23" s="3" customFormat="1" ht="16.5" customHeight="1">
      <c r="A2" s="4" t="s">
        <v>60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12" s="3" customFormat="1" ht="12.7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23" s="3" customFormat="1" ht="12" customHeight="1" thickTop="1">
      <c r="A4" s="7" t="s">
        <v>2</v>
      </c>
      <c r="B4" s="8"/>
      <c r="C4" s="9" t="s">
        <v>3</v>
      </c>
      <c r="D4" s="10"/>
      <c r="E4" s="11"/>
      <c r="F4" s="12" t="s">
        <v>4</v>
      </c>
      <c r="G4" s="13" t="s">
        <v>5</v>
      </c>
      <c r="H4" s="13" t="s">
        <v>59</v>
      </c>
      <c r="I4" s="13" t="s">
        <v>7</v>
      </c>
      <c r="J4" s="13" t="s">
        <v>8</v>
      </c>
      <c r="K4" s="14"/>
      <c r="L4" s="13" t="s">
        <v>9</v>
      </c>
      <c r="M4" s="13" t="s">
        <v>10</v>
      </c>
      <c r="N4" s="13" t="s">
        <v>11</v>
      </c>
      <c r="O4" s="13" t="s">
        <v>12</v>
      </c>
      <c r="P4" s="15" t="s">
        <v>13</v>
      </c>
      <c r="Q4" s="16" t="s">
        <v>14</v>
      </c>
      <c r="R4" s="16" t="s">
        <v>15</v>
      </c>
      <c r="S4" s="13" t="s">
        <v>16</v>
      </c>
      <c r="T4" s="13" t="s">
        <v>17</v>
      </c>
      <c r="U4" s="13" t="s">
        <v>18</v>
      </c>
      <c r="V4" s="17" t="s">
        <v>19</v>
      </c>
      <c r="W4" s="18" t="s">
        <v>20</v>
      </c>
    </row>
    <row r="5" spans="1:23" s="3" customFormat="1" ht="12" customHeight="1">
      <c r="A5" s="19"/>
      <c r="B5" s="20"/>
      <c r="C5" s="21"/>
      <c r="D5" s="22" t="s">
        <v>21</v>
      </c>
      <c r="E5" s="22" t="s">
        <v>22</v>
      </c>
      <c r="F5" s="23" t="s">
        <v>23</v>
      </c>
      <c r="G5" s="24"/>
      <c r="H5" s="24"/>
      <c r="I5" s="24"/>
      <c r="J5" s="24"/>
      <c r="K5" s="25" t="s">
        <v>24</v>
      </c>
      <c r="L5" s="24"/>
      <c r="M5" s="24"/>
      <c r="N5" s="24"/>
      <c r="O5" s="24"/>
      <c r="P5" s="26"/>
      <c r="Q5" s="27"/>
      <c r="R5" s="27"/>
      <c r="S5" s="24"/>
      <c r="T5" s="24"/>
      <c r="U5" s="24"/>
      <c r="V5" s="28" t="s">
        <v>25</v>
      </c>
      <c r="W5" s="29"/>
    </row>
    <row r="6" spans="1:23" s="3" customFormat="1" ht="12" customHeight="1">
      <c r="A6" s="19"/>
      <c r="B6" s="20"/>
      <c r="C6" s="21"/>
      <c r="D6" s="22" t="s">
        <v>26</v>
      </c>
      <c r="E6" s="22" t="s">
        <v>27</v>
      </c>
      <c r="F6" s="23" t="s">
        <v>28</v>
      </c>
      <c r="G6" s="24"/>
      <c r="H6" s="24"/>
      <c r="I6" s="24"/>
      <c r="J6" s="24"/>
      <c r="K6" s="25" t="s">
        <v>27</v>
      </c>
      <c r="L6" s="24"/>
      <c r="M6" s="24"/>
      <c r="N6" s="24"/>
      <c r="O6" s="24"/>
      <c r="P6" s="26"/>
      <c r="Q6" s="27"/>
      <c r="R6" s="27"/>
      <c r="S6" s="24"/>
      <c r="T6" s="24"/>
      <c r="U6" s="24"/>
      <c r="V6" s="28" t="s">
        <v>29</v>
      </c>
      <c r="W6" s="29"/>
    </row>
    <row r="7" spans="1:23" s="3" customFormat="1" ht="12" customHeight="1">
      <c r="A7" s="30"/>
      <c r="B7" s="31"/>
      <c r="C7" s="32"/>
      <c r="D7" s="33"/>
      <c r="E7" s="34"/>
      <c r="F7" s="35" t="s">
        <v>30</v>
      </c>
      <c r="G7" s="36"/>
      <c r="H7" s="36"/>
      <c r="I7" s="36"/>
      <c r="J7" s="36"/>
      <c r="K7" s="37"/>
      <c r="L7" s="36"/>
      <c r="M7" s="36"/>
      <c r="N7" s="36"/>
      <c r="O7" s="36"/>
      <c r="P7" s="38"/>
      <c r="Q7" s="39"/>
      <c r="R7" s="39"/>
      <c r="S7" s="36"/>
      <c r="T7" s="36"/>
      <c r="U7" s="36"/>
      <c r="V7" s="40" t="s">
        <v>31</v>
      </c>
      <c r="W7" s="41"/>
    </row>
    <row r="8" spans="1:23" ht="15" customHeight="1">
      <c r="A8" s="42"/>
      <c r="B8" s="43"/>
      <c r="C8" s="68"/>
      <c r="D8" s="46"/>
      <c r="E8" s="46"/>
      <c r="F8" s="47"/>
      <c r="G8" s="46"/>
      <c r="H8" s="46"/>
      <c r="I8" s="46"/>
      <c r="J8" s="46"/>
      <c r="K8" s="46"/>
      <c r="L8" s="46"/>
      <c r="M8" s="46"/>
      <c r="N8" s="46"/>
      <c r="O8" s="46"/>
      <c r="P8" s="47"/>
      <c r="Q8" s="46"/>
      <c r="R8" s="46"/>
      <c r="S8" s="46"/>
      <c r="T8" s="46"/>
      <c r="U8" s="46"/>
      <c r="V8" s="46"/>
      <c r="W8" s="46"/>
    </row>
    <row r="9" spans="1:23" s="54" customFormat="1" ht="15" customHeight="1">
      <c r="A9" s="49" t="s">
        <v>32</v>
      </c>
      <c r="B9" s="49"/>
      <c r="C9" s="50">
        <v>12760</v>
      </c>
      <c r="D9" s="55">
        <v>4928</v>
      </c>
      <c r="E9" s="55">
        <v>90</v>
      </c>
      <c r="F9" s="55">
        <f aca="true" t="shared" si="0" ref="F9:S9">F11+F13</f>
        <v>115</v>
      </c>
      <c r="G9" s="55">
        <f t="shared" si="0"/>
        <v>3591</v>
      </c>
      <c r="H9" s="55">
        <f t="shared" si="0"/>
        <v>866</v>
      </c>
      <c r="I9" s="55">
        <f t="shared" si="0"/>
        <v>224</v>
      </c>
      <c r="J9" s="55">
        <f t="shared" si="0"/>
        <v>462</v>
      </c>
      <c r="K9" s="55">
        <f t="shared" si="0"/>
        <v>96</v>
      </c>
      <c r="L9" s="69">
        <f t="shared" si="0"/>
        <v>16</v>
      </c>
      <c r="M9" s="70">
        <f t="shared" si="0"/>
        <v>0</v>
      </c>
      <c r="N9" s="56">
        <f t="shared" si="0"/>
        <v>1</v>
      </c>
      <c r="O9" s="55">
        <f t="shared" si="0"/>
        <v>1012</v>
      </c>
      <c r="P9" s="55">
        <f t="shared" si="0"/>
        <v>39</v>
      </c>
      <c r="Q9" s="55">
        <f t="shared" si="0"/>
        <v>9</v>
      </c>
      <c r="R9" s="55">
        <f t="shared" si="0"/>
        <v>321</v>
      </c>
      <c r="S9" s="55">
        <f t="shared" si="0"/>
        <v>176</v>
      </c>
      <c r="T9" s="56" t="s">
        <v>33</v>
      </c>
      <c r="U9" s="55">
        <f>U11+U13</f>
        <v>185</v>
      </c>
      <c r="V9" s="55">
        <f>V11+V13</f>
        <v>6</v>
      </c>
      <c r="W9" s="55">
        <f>W11+W13</f>
        <v>616</v>
      </c>
    </row>
    <row r="10" spans="1:23" s="54" customFormat="1" ht="15" customHeight="1">
      <c r="A10" s="49"/>
      <c r="B10" s="49"/>
      <c r="C10" s="50"/>
      <c r="D10" s="55"/>
      <c r="E10" s="55"/>
      <c r="F10" s="55"/>
      <c r="G10" s="55"/>
      <c r="H10" s="55"/>
      <c r="I10" s="55"/>
      <c r="J10" s="55"/>
      <c r="K10" s="55"/>
      <c r="L10" s="55"/>
      <c r="M10" s="56"/>
      <c r="N10" s="55"/>
      <c r="O10" s="55"/>
      <c r="P10" s="55"/>
      <c r="Q10" s="55"/>
      <c r="R10" s="55"/>
      <c r="S10" s="55"/>
      <c r="T10" s="55"/>
      <c r="U10" s="55"/>
      <c r="V10" s="55"/>
      <c r="W10" s="55"/>
    </row>
    <row r="11" spans="1:23" s="54" customFormat="1" ht="15" customHeight="1">
      <c r="A11" s="49" t="s">
        <v>34</v>
      </c>
      <c r="B11" s="49"/>
      <c r="C11" s="50">
        <v>8897</v>
      </c>
      <c r="D11" s="55">
        <f>SUM(D15:D24)</f>
        <v>3170</v>
      </c>
      <c r="E11" s="55">
        <v>79</v>
      </c>
      <c r="F11" s="55">
        <f>SUM(F15:F24)</f>
        <v>115</v>
      </c>
      <c r="G11" s="55">
        <f>SUM(G15:G24)</f>
        <v>2564</v>
      </c>
      <c r="H11" s="56">
        <v>742</v>
      </c>
      <c r="I11" s="55">
        <v>197</v>
      </c>
      <c r="J11" s="55">
        <f>SUM(J15:J24)</f>
        <v>347</v>
      </c>
      <c r="K11" s="55">
        <f>SUM(K15:K24)</f>
        <v>61</v>
      </c>
      <c r="L11" s="55">
        <v>16</v>
      </c>
      <c r="M11" s="56">
        <f>SUM(M15:M24)</f>
        <v>0</v>
      </c>
      <c r="N11" s="56">
        <f>SUM(N15:N24)</f>
        <v>1</v>
      </c>
      <c r="O11" s="55">
        <f>SUM(O15:O24)</f>
        <v>603</v>
      </c>
      <c r="P11" s="55">
        <f>SUM(P15:P24)</f>
        <v>39</v>
      </c>
      <c r="Q11" s="55">
        <f>SUM(Q15:Q24)</f>
        <v>9</v>
      </c>
      <c r="R11" s="55">
        <v>286</v>
      </c>
      <c r="S11" s="55">
        <f>SUM(S15:S24)</f>
        <v>161</v>
      </c>
      <c r="T11" s="56" t="s">
        <v>33</v>
      </c>
      <c r="U11" s="55">
        <f>SUM(U15:U24)</f>
        <v>81</v>
      </c>
      <c r="V11" s="56">
        <f>SUM(V15:V24)</f>
        <v>6</v>
      </c>
      <c r="W11" s="55">
        <v>418</v>
      </c>
    </row>
    <row r="12" spans="1:23" s="54" customFormat="1" ht="15" customHeight="1">
      <c r="A12" s="49"/>
      <c r="B12" s="49"/>
      <c r="C12" s="50"/>
      <c r="D12" s="55"/>
      <c r="E12" s="55"/>
      <c r="F12" s="55"/>
      <c r="G12" s="55"/>
      <c r="H12" s="56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</row>
    <row r="13" spans="1:23" s="54" customFormat="1" ht="15" customHeight="1">
      <c r="A13" s="49" t="s">
        <v>35</v>
      </c>
      <c r="B13" s="49"/>
      <c r="C13" s="50">
        <v>3866</v>
      </c>
      <c r="D13" s="55">
        <v>808</v>
      </c>
      <c r="E13" s="56" t="s">
        <v>33</v>
      </c>
      <c r="F13" s="55">
        <f>SUM(F26:F37)</f>
        <v>0</v>
      </c>
      <c r="G13" s="55">
        <f>SUM(G26:G37)</f>
        <v>1027</v>
      </c>
      <c r="H13" s="56">
        <f>SUM(H26:H37)</f>
        <v>124</v>
      </c>
      <c r="I13" s="55">
        <f>SUM(I26:I37)</f>
        <v>27</v>
      </c>
      <c r="J13" s="55">
        <f>SUM(J26:J37)</f>
        <v>115</v>
      </c>
      <c r="K13" s="55">
        <v>35</v>
      </c>
      <c r="L13" s="55">
        <f aca="true" t="shared" si="1" ref="L13:Q13">SUM(L26:L37)</f>
        <v>0</v>
      </c>
      <c r="M13" s="55">
        <f t="shared" si="1"/>
        <v>0</v>
      </c>
      <c r="N13" s="55">
        <f t="shared" si="1"/>
        <v>0</v>
      </c>
      <c r="O13" s="55">
        <f t="shared" si="1"/>
        <v>409</v>
      </c>
      <c r="P13" s="55">
        <f t="shared" si="1"/>
        <v>0</v>
      </c>
      <c r="Q13" s="55">
        <f t="shared" si="1"/>
        <v>0</v>
      </c>
      <c r="R13" s="55">
        <v>35</v>
      </c>
      <c r="S13" s="55">
        <f>SUM(S26:S37)</f>
        <v>15</v>
      </c>
      <c r="T13" s="55">
        <f>SUM(T26:T37)</f>
        <v>0</v>
      </c>
      <c r="U13" s="55">
        <f>SUM(U26:U37)</f>
        <v>104</v>
      </c>
      <c r="V13" s="56">
        <f>SUM(V26:V37)</f>
        <v>0</v>
      </c>
      <c r="W13" s="55">
        <f>SUM(W26:W37)</f>
        <v>198</v>
      </c>
    </row>
    <row r="14" spans="1:23" ht="15" customHeight="1">
      <c r="A14" s="57"/>
      <c r="B14" s="57"/>
      <c r="C14" s="58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</row>
    <row r="15" spans="1:23" ht="12" customHeight="1">
      <c r="A15" s="57" t="s">
        <v>36</v>
      </c>
      <c r="B15" s="57"/>
      <c r="C15" s="58">
        <v>2226</v>
      </c>
      <c r="D15" s="60">
        <v>639</v>
      </c>
      <c r="E15" s="60">
        <v>19</v>
      </c>
      <c r="F15" s="60">
        <v>73</v>
      </c>
      <c r="G15" s="60">
        <v>378</v>
      </c>
      <c r="H15" s="60">
        <v>253</v>
      </c>
      <c r="I15" s="60">
        <v>38</v>
      </c>
      <c r="J15" s="60">
        <v>89</v>
      </c>
      <c r="K15" s="60">
        <v>12</v>
      </c>
      <c r="L15" s="61">
        <v>0</v>
      </c>
      <c r="M15" s="61">
        <v>0</v>
      </c>
      <c r="N15" s="60">
        <v>1</v>
      </c>
      <c r="O15" s="60">
        <v>360</v>
      </c>
      <c r="P15" s="60">
        <v>28</v>
      </c>
      <c r="Q15" s="61">
        <v>9</v>
      </c>
      <c r="R15" s="60">
        <v>101</v>
      </c>
      <c r="S15" s="60">
        <v>51</v>
      </c>
      <c r="T15" s="61" t="s">
        <v>33</v>
      </c>
      <c r="U15" s="60">
        <v>6</v>
      </c>
      <c r="V15" s="60">
        <v>6</v>
      </c>
      <c r="W15" s="60">
        <v>161</v>
      </c>
    </row>
    <row r="16" spans="1:23" ht="12" customHeight="1">
      <c r="A16" s="57" t="s">
        <v>37</v>
      </c>
      <c r="B16" s="57"/>
      <c r="C16" s="58">
        <v>2134</v>
      </c>
      <c r="D16" s="60">
        <v>802</v>
      </c>
      <c r="E16" s="60">
        <v>30</v>
      </c>
      <c r="F16" s="60">
        <v>19</v>
      </c>
      <c r="G16" s="60">
        <v>672</v>
      </c>
      <c r="H16" s="60">
        <v>150</v>
      </c>
      <c r="I16" s="60">
        <v>85</v>
      </c>
      <c r="J16" s="60">
        <v>55</v>
      </c>
      <c r="K16" s="60">
        <v>17</v>
      </c>
      <c r="L16" s="60">
        <v>7</v>
      </c>
      <c r="M16" s="60">
        <v>0</v>
      </c>
      <c r="N16" s="61">
        <v>0</v>
      </c>
      <c r="O16" s="60">
        <v>55</v>
      </c>
      <c r="P16" s="60">
        <v>0</v>
      </c>
      <c r="Q16" s="60">
        <v>0</v>
      </c>
      <c r="R16" s="60">
        <v>102</v>
      </c>
      <c r="S16" s="60">
        <v>21</v>
      </c>
      <c r="T16" s="60">
        <v>0</v>
      </c>
      <c r="U16" s="60">
        <v>0</v>
      </c>
      <c r="V16" s="60">
        <v>0</v>
      </c>
      <c r="W16" s="60">
        <v>89</v>
      </c>
    </row>
    <row r="17" spans="1:23" ht="12" customHeight="1">
      <c r="A17" s="57" t="s">
        <v>38</v>
      </c>
      <c r="B17" s="57"/>
      <c r="C17" s="58">
        <v>711</v>
      </c>
      <c r="D17" s="60">
        <v>418</v>
      </c>
      <c r="E17" s="60">
        <v>10</v>
      </c>
      <c r="F17" s="60">
        <v>8</v>
      </c>
      <c r="G17" s="60">
        <v>72</v>
      </c>
      <c r="H17" s="60">
        <v>55</v>
      </c>
      <c r="I17" s="60">
        <v>14</v>
      </c>
      <c r="J17" s="60">
        <v>37</v>
      </c>
      <c r="K17" s="60">
        <v>4</v>
      </c>
      <c r="L17" s="61">
        <v>0</v>
      </c>
      <c r="M17" s="60">
        <v>0</v>
      </c>
      <c r="N17" s="60">
        <v>0</v>
      </c>
      <c r="O17" s="60">
        <v>19</v>
      </c>
      <c r="P17" s="60">
        <v>0</v>
      </c>
      <c r="Q17" s="60">
        <v>0</v>
      </c>
      <c r="R17" s="60">
        <v>13</v>
      </c>
      <c r="S17" s="60">
        <v>9</v>
      </c>
      <c r="T17" s="60">
        <v>0</v>
      </c>
      <c r="U17" s="60">
        <v>0</v>
      </c>
      <c r="V17" s="61">
        <v>0</v>
      </c>
      <c r="W17" s="60">
        <v>51</v>
      </c>
    </row>
    <row r="18" spans="1:23" ht="12" customHeight="1">
      <c r="A18" s="57" t="s">
        <v>39</v>
      </c>
      <c r="B18" s="57"/>
      <c r="C18" s="58">
        <v>1797</v>
      </c>
      <c r="D18" s="60">
        <v>281</v>
      </c>
      <c r="E18" s="60">
        <v>8</v>
      </c>
      <c r="F18" s="60">
        <v>11</v>
      </c>
      <c r="G18" s="60">
        <v>1172</v>
      </c>
      <c r="H18" s="60">
        <v>136</v>
      </c>
      <c r="I18" s="60">
        <v>16</v>
      </c>
      <c r="J18" s="60">
        <v>60</v>
      </c>
      <c r="K18" s="60">
        <v>8</v>
      </c>
      <c r="L18" s="61" t="s">
        <v>33</v>
      </c>
      <c r="M18" s="60">
        <v>0</v>
      </c>
      <c r="N18" s="60">
        <v>0</v>
      </c>
      <c r="O18" s="60">
        <v>53</v>
      </c>
      <c r="P18" s="60">
        <v>0</v>
      </c>
      <c r="Q18" s="60">
        <v>0</v>
      </c>
      <c r="R18" s="60">
        <v>12</v>
      </c>
      <c r="S18" s="60">
        <v>3</v>
      </c>
      <c r="T18" s="60">
        <v>0</v>
      </c>
      <c r="U18" s="60">
        <v>3</v>
      </c>
      <c r="V18" s="60">
        <v>0</v>
      </c>
      <c r="W18" s="60">
        <v>32</v>
      </c>
    </row>
    <row r="19" spans="1:23" ht="12" customHeight="1">
      <c r="A19" s="57" t="s">
        <v>40</v>
      </c>
      <c r="B19" s="57"/>
      <c r="C19" s="58">
        <v>609</v>
      </c>
      <c r="D19" s="60">
        <v>342</v>
      </c>
      <c r="E19" s="60">
        <v>0</v>
      </c>
      <c r="F19" s="60">
        <v>0</v>
      </c>
      <c r="G19" s="60">
        <v>59</v>
      </c>
      <c r="H19" s="61">
        <v>18</v>
      </c>
      <c r="I19" s="60">
        <v>18</v>
      </c>
      <c r="J19" s="60">
        <v>36</v>
      </c>
      <c r="K19" s="60">
        <v>3</v>
      </c>
      <c r="L19" s="60">
        <v>0</v>
      </c>
      <c r="M19" s="60">
        <v>0</v>
      </c>
      <c r="N19" s="60">
        <v>0</v>
      </c>
      <c r="O19" s="60">
        <v>21</v>
      </c>
      <c r="P19" s="60">
        <v>11</v>
      </c>
      <c r="Q19" s="60">
        <v>0</v>
      </c>
      <c r="R19" s="60">
        <v>31</v>
      </c>
      <c r="S19" s="60">
        <v>19</v>
      </c>
      <c r="T19" s="60">
        <v>0</v>
      </c>
      <c r="U19" s="60">
        <v>36</v>
      </c>
      <c r="V19" s="60">
        <v>0</v>
      </c>
      <c r="W19" s="60">
        <v>5</v>
      </c>
    </row>
    <row r="20" spans="1:23" ht="12" customHeight="1">
      <c r="A20" s="57" t="s">
        <v>41</v>
      </c>
      <c r="B20" s="57"/>
      <c r="C20" s="58">
        <f>SUM(D20:W20)</f>
        <v>409</v>
      </c>
      <c r="D20" s="60">
        <v>222</v>
      </c>
      <c r="E20" s="60">
        <v>0</v>
      </c>
      <c r="F20" s="60">
        <v>0</v>
      </c>
      <c r="G20" s="60">
        <v>45</v>
      </c>
      <c r="H20" s="61">
        <v>54</v>
      </c>
      <c r="I20" s="60">
        <v>11</v>
      </c>
      <c r="J20" s="60">
        <v>11</v>
      </c>
      <c r="K20" s="60">
        <v>4</v>
      </c>
      <c r="L20" s="60">
        <v>0</v>
      </c>
      <c r="M20" s="60">
        <v>0</v>
      </c>
      <c r="N20" s="60">
        <v>0</v>
      </c>
      <c r="O20" s="60">
        <v>2</v>
      </c>
      <c r="P20" s="61">
        <v>0</v>
      </c>
      <c r="Q20" s="60">
        <v>0</v>
      </c>
      <c r="R20" s="60">
        <v>5</v>
      </c>
      <c r="S20" s="60">
        <v>19</v>
      </c>
      <c r="T20" s="60">
        <v>0</v>
      </c>
      <c r="U20" s="60">
        <v>6</v>
      </c>
      <c r="V20" s="60">
        <v>0</v>
      </c>
      <c r="W20" s="60">
        <v>30</v>
      </c>
    </row>
    <row r="21" spans="1:23" ht="12" customHeight="1">
      <c r="A21" s="57" t="s">
        <v>42</v>
      </c>
      <c r="B21" s="57"/>
      <c r="C21" s="58">
        <v>178</v>
      </c>
      <c r="D21" s="60">
        <v>79</v>
      </c>
      <c r="E21" s="60">
        <v>0</v>
      </c>
      <c r="F21" s="60">
        <v>0</v>
      </c>
      <c r="G21" s="60">
        <v>17</v>
      </c>
      <c r="H21" s="60">
        <v>20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19</v>
      </c>
      <c r="P21" s="61">
        <v>0</v>
      </c>
      <c r="Q21" s="60">
        <v>0</v>
      </c>
      <c r="R21" s="61" t="s">
        <v>33</v>
      </c>
      <c r="S21" s="60">
        <v>14</v>
      </c>
      <c r="T21" s="60">
        <v>0</v>
      </c>
      <c r="U21" s="60">
        <v>27</v>
      </c>
      <c r="V21" s="60">
        <v>0</v>
      </c>
      <c r="W21" s="60">
        <v>0</v>
      </c>
    </row>
    <row r="22" spans="1:23" ht="12" customHeight="1">
      <c r="A22" s="57" t="s">
        <v>43</v>
      </c>
      <c r="B22" s="57"/>
      <c r="C22" s="58">
        <v>340</v>
      </c>
      <c r="D22" s="60">
        <v>128</v>
      </c>
      <c r="E22" s="60">
        <v>0</v>
      </c>
      <c r="F22" s="60">
        <v>0</v>
      </c>
      <c r="G22" s="60">
        <v>81</v>
      </c>
      <c r="H22" s="60">
        <v>33</v>
      </c>
      <c r="I22" s="60">
        <v>10</v>
      </c>
      <c r="J22" s="61">
        <v>28</v>
      </c>
      <c r="K22" s="60">
        <v>0</v>
      </c>
      <c r="L22" s="60">
        <v>0</v>
      </c>
      <c r="M22" s="60">
        <v>0</v>
      </c>
      <c r="N22" s="60">
        <v>0</v>
      </c>
      <c r="O22" s="60">
        <v>44</v>
      </c>
      <c r="P22" s="60">
        <v>0</v>
      </c>
      <c r="Q22" s="60">
        <v>0</v>
      </c>
      <c r="R22" s="61" t="s">
        <v>33</v>
      </c>
      <c r="S22" s="60">
        <v>14</v>
      </c>
      <c r="T22" s="60">
        <v>0</v>
      </c>
      <c r="U22" s="60">
        <v>0</v>
      </c>
      <c r="V22" s="60">
        <v>0</v>
      </c>
      <c r="W22" s="60">
        <v>1</v>
      </c>
    </row>
    <row r="23" spans="1:23" ht="12" customHeight="1">
      <c r="A23" s="57" t="s">
        <v>44</v>
      </c>
      <c r="B23" s="57"/>
      <c r="C23" s="58">
        <v>259</v>
      </c>
      <c r="D23" s="60">
        <v>132</v>
      </c>
      <c r="E23" s="61" t="s">
        <v>33</v>
      </c>
      <c r="F23" s="60">
        <v>4</v>
      </c>
      <c r="G23" s="60">
        <v>49</v>
      </c>
      <c r="H23" s="60">
        <v>0</v>
      </c>
      <c r="I23" s="61" t="s">
        <v>33</v>
      </c>
      <c r="J23" s="61">
        <v>7</v>
      </c>
      <c r="K23" s="60">
        <v>9</v>
      </c>
      <c r="L23" s="61" t="s">
        <v>33</v>
      </c>
      <c r="M23" s="60">
        <v>0</v>
      </c>
      <c r="N23" s="60">
        <v>0</v>
      </c>
      <c r="O23" s="60">
        <v>21</v>
      </c>
      <c r="P23" s="60">
        <v>0</v>
      </c>
      <c r="Q23" s="61">
        <v>0</v>
      </c>
      <c r="R23" s="61" t="s">
        <v>33</v>
      </c>
      <c r="S23" s="60">
        <v>5</v>
      </c>
      <c r="T23" s="60">
        <v>0</v>
      </c>
      <c r="U23" s="60">
        <v>0</v>
      </c>
      <c r="V23" s="60">
        <v>0</v>
      </c>
      <c r="W23" s="60">
        <v>15</v>
      </c>
    </row>
    <row r="24" spans="1:23" ht="12" customHeight="1">
      <c r="A24" s="57" t="s">
        <v>45</v>
      </c>
      <c r="B24" s="57"/>
      <c r="C24" s="58">
        <v>235</v>
      </c>
      <c r="D24" s="60">
        <v>127</v>
      </c>
      <c r="E24" s="61" t="s">
        <v>33</v>
      </c>
      <c r="F24" s="60">
        <v>0</v>
      </c>
      <c r="G24" s="60">
        <v>19</v>
      </c>
      <c r="H24" s="60">
        <v>13</v>
      </c>
      <c r="I24" s="61" t="s">
        <v>33</v>
      </c>
      <c r="J24" s="60">
        <v>24</v>
      </c>
      <c r="K24" s="60">
        <v>4</v>
      </c>
      <c r="L24" s="60">
        <v>0</v>
      </c>
      <c r="M24" s="60">
        <v>0</v>
      </c>
      <c r="N24" s="60">
        <v>0</v>
      </c>
      <c r="O24" s="60">
        <v>9</v>
      </c>
      <c r="P24" s="60">
        <v>0</v>
      </c>
      <c r="Q24" s="60">
        <v>0</v>
      </c>
      <c r="R24" s="60">
        <v>17</v>
      </c>
      <c r="S24" s="60">
        <v>6</v>
      </c>
      <c r="T24" s="60">
        <v>0</v>
      </c>
      <c r="U24" s="60">
        <v>3</v>
      </c>
      <c r="V24" s="60">
        <v>0</v>
      </c>
      <c r="W24" s="60">
        <v>4</v>
      </c>
    </row>
    <row r="25" spans="1:23" ht="12" customHeight="1">
      <c r="A25" s="57"/>
      <c r="B25" s="57"/>
      <c r="C25" s="58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</row>
    <row r="26" spans="1:23" ht="12" customHeight="1">
      <c r="A26" s="57" t="s">
        <v>46</v>
      </c>
      <c r="B26" s="57"/>
      <c r="C26" s="58">
        <v>138</v>
      </c>
      <c r="D26" s="60">
        <v>66</v>
      </c>
      <c r="E26" s="61" t="s">
        <v>33</v>
      </c>
      <c r="F26" s="60">
        <v>0</v>
      </c>
      <c r="G26" s="60">
        <v>43</v>
      </c>
      <c r="H26" s="60">
        <v>0</v>
      </c>
      <c r="I26" s="60">
        <v>0</v>
      </c>
      <c r="J26" s="60">
        <v>5</v>
      </c>
      <c r="K26" s="60">
        <v>8</v>
      </c>
      <c r="L26" s="60">
        <v>0</v>
      </c>
      <c r="M26" s="60">
        <v>0</v>
      </c>
      <c r="N26" s="60">
        <v>0</v>
      </c>
      <c r="O26" s="60">
        <v>14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</row>
    <row r="27" spans="1:23" ht="12" customHeight="1">
      <c r="A27" s="57" t="s">
        <v>47</v>
      </c>
      <c r="B27" s="57"/>
      <c r="C27" s="58">
        <v>492</v>
      </c>
      <c r="D27" s="60">
        <v>167</v>
      </c>
      <c r="E27" s="60">
        <v>0</v>
      </c>
      <c r="F27" s="60">
        <v>0</v>
      </c>
      <c r="G27" s="60">
        <v>193</v>
      </c>
      <c r="H27" s="60">
        <v>0</v>
      </c>
      <c r="I27" s="60">
        <v>0</v>
      </c>
      <c r="J27" s="60">
        <v>19</v>
      </c>
      <c r="K27" s="60">
        <v>11</v>
      </c>
      <c r="L27" s="60">
        <v>0</v>
      </c>
      <c r="M27" s="60">
        <v>0</v>
      </c>
      <c r="N27" s="60">
        <v>0</v>
      </c>
      <c r="O27" s="60">
        <v>57</v>
      </c>
      <c r="P27" s="60">
        <v>0</v>
      </c>
      <c r="Q27" s="60">
        <v>0</v>
      </c>
      <c r="R27" s="61" t="s">
        <v>33</v>
      </c>
      <c r="S27" s="60">
        <v>0</v>
      </c>
      <c r="T27" s="60">
        <v>0</v>
      </c>
      <c r="U27" s="60">
        <v>44</v>
      </c>
      <c r="V27" s="60">
        <v>0</v>
      </c>
      <c r="W27" s="60">
        <v>10</v>
      </c>
    </row>
    <row r="28" spans="1:23" ht="12" customHeight="1">
      <c r="A28" s="57" t="s">
        <v>48</v>
      </c>
      <c r="B28" s="57"/>
      <c r="C28" s="58">
        <v>231</v>
      </c>
      <c r="D28" s="60">
        <v>108</v>
      </c>
      <c r="E28" s="60">
        <v>0</v>
      </c>
      <c r="F28" s="60">
        <v>0</v>
      </c>
      <c r="G28" s="60">
        <v>69</v>
      </c>
      <c r="H28" s="61">
        <v>0</v>
      </c>
      <c r="I28" s="60">
        <v>9</v>
      </c>
      <c r="J28" s="60">
        <v>12</v>
      </c>
      <c r="K28" s="61" t="s">
        <v>33</v>
      </c>
      <c r="L28" s="60">
        <v>0</v>
      </c>
      <c r="M28" s="60">
        <v>0</v>
      </c>
      <c r="N28" s="60">
        <v>0</v>
      </c>
      <c r="O28" s="60">
        <v>6</v>
      </c>
      <c r="P28" s="60">
        <v>0</v>
      </c>
      <c r="Q28" s="60">
        <v>0</v>
      </c>
      <c r="R28" s="61" t="s">
        <v>33</v>
      </c>
      <c r="S28" s="60">
        <v>0</v>
      </c>
      <c r="T28" s="60">
        <v>0</v>
      </c>
      <c r="U28" s="60">
        <v>4</v>
      </c>
      <c r="V28" s="60">
        <v>0</v>
      </c>
      <c r="W28" s="60">
        <v>19</v>
      </c>
    </row>
    <row r="29" spans="1:23" ht="12" customHeight="1">
      <c r="A29" s="57" t="s">
        <v>49</v>
      </c>
      <c r="B29" s="57"/>
      <c r="C29" s="58">
        <v>215</v>
      </c>
      <c r="D29" s="60">
        <v>85</v>
      </c>
      <c r="E29" s="60">
        <v>0</v>
      </c>
      <c r="F29" s="60">
        <v>0</v>
      </c>
      <c r="G29" s="60">
        <v>50</v>
      </c>
      <c r="H29" s="60">
        <v>8</v>
      </c>
      <c r="I29" s="60">
        <v>0</v>
      </c>
      <c r="J29" s="60">
        <v>13</v>
      </c>
      <c r="K29" s="61" t="s">
        <v>33</v>
      </c>
      <c r="L29" s="60">
        <v>0</v>
      </c>
      <c r="M29" s="60">
        <v>0</v>
      </c>
      <c r="N29" s="60">
        <v>0</v>
      </c>
      <c r="O29" s="61">
        <v>25</v>
      </c>
      <c r="P29" s="60">
        <v>0</v>
      </c>
      <c r="Q29" s="60">
        <v>0</v>
      </c>
      <c r="R29" s="60">
        <v>3</v>
      </c>
      <c r="S29" s="60">
        <v>0</v>
      </c>
      <c r="T29" s="60">
        <v>0</v>
      </c>
      <c r="U29" s="60">
        <v>0</v>
      </c>
      <c r="V29" s="60">
        <v>0</v>
      </c>
      <c r="W29" s="60">
        <v>30</v>
      </c>
    </row>
    <row r="30" spans="1:23" ht="12" customHeight="1">
      <c r="A30" s="57" t="s">
        <v>50</v>
      </c>
      <c r="B30" s="57"/>
      <c r="C30" s="58">
        <v>152</v>
      </c>
      <c r="D30" s="60">
        <v>51</v>
      </c>
      <c r="E30" s="60">
        <v>0</v>
      </c>
      <c r="F30" s="60">
        <v>0</v>
      </c>
      <c r="G30" s="60">
        <v>9</v>
      </c>
      <c r="H30" s="60">
        <v>9</v>
      </c>
      <c r="I30" s="60">
        <v>0</v>
      </c>
      <c r="J30" s="60">
        <v>12</v>
      </c>
      <c r="K30" s="60">
        <v>0</v>
      </c>
      <c r="L30" s="60">
        <v>0</v>
      </c>
      <c r="M30" s="60">
        <v>0</v>
      </c>
      <c r="N30" s="60">
        <v>0</v>
      </c>
      <c r="O30" s="60">
        <v>24</v>
      </c>
      <c r="P30" s="60">
        <v>0</v>
      </c>
      <c r="Q30" s="61">
        <v>0</v>
      </c>
      <c r="R30" s="61" t="s">
        <v>33</v>
      </c>
      <c r="S30" s="60">
        <v>8</v>
      </c>
      <c r="T30" s="60">
        <v>0</v>
      </c>
      <c r="U30" s="60">
        <v>17</v>
      </c>
      <c r="V30" s="60">
        <v>0</v>
      </c>
      <c r="W30" s="60">
        <v>20</v>
      </c>
    </row>
    <row r="31" spans="1:23" ht="12" customHeight="1">
      <c r="A31" s="57" t="s">
        <v>51</v>
      </c>
      <c r="B31" s="57"/>
      <c r="C31" s="58">
        <f>SUM(D31:W31)</f>
        <v>481</v>
      </c>
      <c r="D31" s="60">
        <v>378</v>
      </c>
      <c r="E31" s="60">
        <v>0</v>
      </c>
      <c r="F31" s="60">
        <v>0</v>
      </c>
      <c r="G31" s="60">
        <v>59</v>
      </c>
      <c r="H31" s="60">
        <v>3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1">
        <v>0</v>
      </c>
      <c r="P31" s="60">
        <v>0</v>
      </c>
      <c r="Q31" s="60">
        <v>0</v>
      </c>
      <c r="R31" s="60">
        <v>5</v>
      </c>
      <c r="S31" s="60">
        <v>0</v>
      </c>
      <c r="T31" s="60">
        <v>0</v>
      </c>
      <c r="U31" s="60">
        <v>36</v>
      </c>
      <c r="V31" s="61">
        <v>0</v>
      </c>
      <c r="W31" s="60">
        <v>0</v>
      </c>
    </row>
    <row r="32" spans="1:23" ht="12" customHeight="1">
      <c r="A32" s="57" t="s">
        <v>52</v>
      </c>
      <c r="B32" s="57"/>
      <c r="C32" s="58">
        <v>552</v>
      </c>
      <c r="D32" s="60">
        <v>292</v>
      </c>
      <c r="E32" s="60">
        <v>0</v>
      </c>
      <c r="F32" s="60">
        <v>0</v>
      </c>
      <c r="G32" s="60">
        <v>103</v>
      </c>
      <c r="H32" s="60">
        <v>18</v>
      </c>
      <c r="I32" s="60">
        <v>3</v>
      </c>
      <c r="J32" s="61">
        <v>13</v>
      </c>
      <c r="K32" s="61">
        <v>0</v>
      </c>
      <c r="L32" s="60">
        <v>0</v>
      </c>
      <c r="M32" s="60">
        <v>0</v>
      </c>
      <c r="N32" s="60">
        <v>0</v>
      </c>
      <c r="O32" s="60">
        <v>97</v>
      </c>
      <c r="P32" s="60">
        <v>0</v>
      </c>
      <c r="Q32" s="60">
        <v>0</v>
      </c>
      <c r="R32" s="61" t="s">
        <v>33</v>
      </c>
      <c r="S32" s="60">
        <v>0</v>
      </c>
      <c r="T32" s="60">
        <v>0</v>
      </c>
      <c r="U32" s="60">
        <v>0</v>
      </c>
      <c r="V32" s="60">
        <v>0</v>
      </c>
      <c r="W32" s="60">
        <v>25</v>
      </c>
    </row>
    <row r="33" spans="1:23" ht="12" customHeight="1">
      <c r="A33" s="57" t="s">
        <v>53</v>
      </c>
      <c r="B33" s="57"/>
      <c r="C33" s="58">
        <f>SUM(D33:W33)</f>
        <v>64</v>
      </c>
      <c r="D33" s="60">
        <v>25</v>
      </c>
      <c r="E33" s="60">
        <v>0</v>
      </c>
      <c r="F33" s="60">
        <v>0</v>
      </c>
      <c r="G33" s="60">
        <v>25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8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6</v>
      </c>
    </row>
    <row r="34" spans="1:23" ht="12" customHeight="1">
      <c r="A34" s="57" t="s">
        <v>54</v>
      </c>
      <c r="B34" s="57"/>
      <c r="C34" s="58">
        <f>SUM(D34:W34)</f>
        <v>376</v>
      </c>
      <c r="D34" s="60">
        <v>109</v>
      </c>
      <c r="E34" s="60">
        <v>0</v>
      </c>
      <c r="F34" s="60">
        <v>0</v>
      </c>
      <c r="G34" s="60">
        <v>160</v>
      </c>
      <c r="H34" s="60">
        <v>22</v>
      </c>
      <c r="I34" s="60">
        <v>4</v>
      </c>
      <c r="J34" s="60">
        <v>12</v>
      </c>
      <c r="K34" s="60">
        <v>0</v>
      </c>
      <c r="L34" s="60">
        <v>0</v>
      </c>
      <c r="M34" s="60">
        <v>0</v>
      </c>
      <c r="N34" s="60">
        <v>0</v>
      </c>
      <c r="O34" s="60">
        <v>57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12</v>
      </c>
    </row>
    <row r="35" spans="1:23" ht="12" customHeight="1">
      <c r="A35" s="57" t="s">
        <v>55</v>
      </c>
      <c r="B35" s="57"/>
      <c r="C35" s="58">
        <f>SUM(D35:W35)</f>
        <v>130</v>
      </c>
      <c r="D35" s="60">
        <v>11</v>
      </c>
      <c r="E35" s="60">
        <v>0</v>
      </c>
      <c r="F35" s="60">
        <v>0</v>
      </c>
      <c r="G35" s="60">
        <v>90</v>
      </c>
      <c r="H35" s="60">
        <v>8</v>
      </c>
      <c r="I35" s="60">
        <v>3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12</v>
      </c>
      <c r="P35" s="60">
        <v>0</v>
      </c>
      <c r="Q35" s="61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6</v>
      </c>
    </row>
    <row r="36" spans="1:23" ht="12" customHeight="1">
      <c r="A36" s="57" t="s">
        <v>56</v>
      </c>
      <c r="B36" s="57"/>
      <c r="C36" s="58">
        <f>SUM(D36:W36)</f>
        <v>177</v>
      </c>
      <c r="D36" s="60">
        <v>39</v>
      </c>
      <c r="E36" s="60">
        <v>0</v>
      </c>
      <c r="F36" s="60">
        <v>0</v>
      </c>
      <c r="G36" s="60">
        <v>114</v>
      </c>
      <c r="H36" s="60">
        <v>7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13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4</v>
      </c>
    </row>
    <row r="37" spans="1:23" ht="12" customHeight="1">
      <c r="A37" s="57" t="s">
        <v>57</v>
      </c>
      <c r="B37" s="57"/>
      <c r="C37" s="58">
        <v>845</v>
      </c>
      <c r="D37" s="59">
        <v>432</v>
      </c>
      <c r="E37" s="62" t="s">
        <v>33</v>
      </c>
      <c r="F37" s="59">
        <v>0</v>
      </c>
      <c r="G37" s="59">
        <v>112</v>
      </c>
      <c r="H37" s="59">
        <v>49</v>
      </c>
      <c r="I37" s="59">
        <v>8</v>
      </c>
      <c r="J37" s="62">
        <v>29</v>
      </c>
      <c r="K37" s="59">
        <v>12</v>
      </c>
      <c r="L37" s="59">
        <v>0</v>
      </c>
      <c r="M37" s="59">
        <v>0</v>
      </c>
      <c r="N37" s="60">
        <v>0</v>
      </c>
      <c r="O37" s="60">
        <v>96</v>
      </c>
      <c r="P37" s="60">
        <v>0</v>
      </c>
      <c r="Q37" s="60">
        <v>0</v>
      </c>
      <c r="R37" s="60">
        <v>22</v>
      </c>
      <c r="S37" s="60">
        <v>7</v>
      </c>
      <c r="T37" s="60">
        <v>0</v>
      </c>
      <c r="U37" s="60">
        <v>3</v>
      </c>
      <c r="V37" s="60">
        <v>0</v>
      </c>
      <c r="W37" s="60">
        <v>66</v>
      </c>
    </row>
    <row r="38" spans="1:23" s="67" customFormat="1" ht="12" customHeight="1">
      <c r="A38" s="63"/>
      <c r="B38" s="63"/>
      <c r="C38" s="64"/>
      <c r="D38" s="65"/>
      <c r="E38" s="65"/>
      <c r="F38" s="65"/>
      <c r="G38" s="65"/>
      <c r="H38" s="65"/>
      <c r="I38" s="65"/>
      <c r="J38" s="65"/>
      <c r="K38" s="65"/>
      <c r="L38" s="65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</row>
    <row r="39" ht="12" customHeight="1"/>
  </sheetData>
  <sheetProtection/>
  <mergeCells count="17">
    <mergeCell ref="R4:R7"/>
    <mergeCell ref="S4:S7"/>
    <mergeCell ref="T4:T7"/>
    <mergeCell ref="U4:U7"/>
    <mergeCell ref="W4:W7"/>
    <mergeCell ref="L4:L7"/>
    <mergeCell ref="M4:M7"/>
    <mergeCell ref="N4:N7"/>
    <mergeCell ref="O4:O7"/>
    <mergeCell ref="P4:P7"/>
    <mergeCell ref="Q4:Q7"/>
    <mergeCell ref="A4:B7"/>
    <mergeCell ref="C4:C7"/>
    <mergeCell ref="G4:G7"/>
    <mergeCell ref="H4:H7"/>
    <mergeCell ref="I4:I7"/>
    <mergeCell ref="J4:J7"/>
  </mergeCells>
  <printOptions horizontalCentered="1"/>
  <pageMargins left="0.1968503937007874" right="0" top="0.984251968503937" bottom="0.984251968503937" header="0.5118110236220472" footer="0.5118110236220472"/>
  <pageSetup orientation="landscape" paperSize="12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2009-05-28T04:40:07Z</dcterms:created>
  <dcterms:modified xsi:type="dcterms:W3CDTF">2009-05-28T04:40:13Z</dcterms:modified>
  <cp:category/>
  <cp:version/>
  <cp:contentType/>
  <cp:contentStatus/>
</cp:coreProperties>
</file>