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9(6)-1" sheetId="1" r:id="rId1"/>
    <sheet name="59(6)-2" sheetId="2" r:id="rId2"/>
    <sheet name="59(6)-3" sheetId="3" r:id="rId3"/>
    <sheet name="59(6)-4" sheetId="4" r:id="rId4"/>
    <sheet name="59(8)-5" sheetId="5" r:id="rId5"/>
    <sheet name="59(6)-6" sheetId="6" r:id="rId6"/>
  </sheets>
  <externalReferences>
    <externalReference r:id="rId9"/>
  </externalReferences>
  <definedNames>
    <definedName name="_10.電気_ガスおよび水道">#REF!</definedName>
    <definedName name="_xlnm.Print_Area" localSheetId="0">'59(6)-1'!$A$2:$L$37</definedName>
    <definedName name="_xlnm.Print_Area" localSheetId="1">'59(6)-2'!$A$2:$M$39</definedName>
    <definedName name="_xlnm.Print_Area" localSheetId="2">'59(6)-3'!$A$2:$L$37</definedName>
    <definedName name="_xlnm.Print_Area" localSheetId="3">'59(6)-4'!$A$2:$M$39</definedName>
    <definedName name="_xlnm.Print_Area" localSheetId="5">'59(6)-6'!$A$2:$M$44</definedName>
    <definedName name="_xlnm.Print_Area" localSheetId="4">'59(8)-5'!$A$2:$L$37</definedName>
  </definedNames>
  <calcPr fullCalcOnLoad="1"/>
</workbook>
</file>

<file path=xl/sharedStrings.xml><?xml version="1.0" encoding="utf-8"?>
<sst xmlns="http://schemas.openxmlformats.org/spreadsheetml/2006/main" count="501" uniqueCount="118">
  <si>
    <t>産　　　　　　　業　　　　　　　別　　　　　　　出　　　　　　　荷　　　　　　　額</t>
  </si>
  <si>
    <t>製                     造                     卸            （総    括）</t>
  </si>
  <si>
    <t>　　（単位　金額 万円）</t>
  </si>
  <si>
    <t>市　郡</t>
  </si>
  <si>
    <t>総数</t>
  </si>
  <si>
    <t>食料品製造業</t>
  </si>
  <si>
    <t>繊維工業</t>
  </si>
  <si>
    <t>衣服その他の</t>
  </si>
  <si>
    <t>木材及木製品</t>
  </si>
  <si>
    <t>家具及木製品</t>
  </si>
  <si>
    <t>パルプ紙及</t>
  </si>
  <si>
    <t>出版印刷及</t>
  </si>
  <si>
    <t>化学工業</t>
  </si>
  <si>
    <t>石油及石炭</t>
  </si>
  <si>
    <t>繊維製品製造業</t>
  </si>
  <si>
    <t>製　　造　　業</t>
  </si>
  <si>
    <t>製造業</t>
  </si>
  <si>
    <t>紙加工品製造業</t>
  </si>
  <si>
    <t>関連産業</t>
  </si>
  <si>
    <t>製品製造業</t>
  </si>
  <si>
    <t>市部</t>
  </si>
  <si>
    <t>郡部</t>
  </si>
  <si>
    <t>大分市</t>
  </si>
  <si>
    <t>χ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</si>
  <si>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</si>
  <si>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</si>
  <si>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</si>
  <si>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</si>
  <si>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</si>
  <si>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</si>
  <si>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</si>
  <si>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</si>
  <si>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</si>
  <si>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</si>
  <si>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</si>
  <si>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</si>
  <si>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</si>
  <si>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</si>
  <si>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</si>
  <si>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</si>
  <si>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</si>
  <si>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</si>
  <si>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</si>
  <si>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</si>
  <si>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</si>
  <si>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      業     　　　　　　　別    　　　　　　　出   　　　　　　　荷　    　　　　　　額</t>
  </si>
  <si>
    <t>製                         造                         卸                  （総  括）</t>
  </si>
  <si>
    <t>　　（単位　金額 万円）</t>
  </si>
  <si>
    <t>市　郡</t>
  </si>
  <si>
    <t>ゴム製品製造業</t>
  </si>
  <si>
    <t>鉄鋼業</t>
  </si>
  <si>
    <t>非鉄金属製造業</t>
  </si>
  <si>
    <t>金属製品製造業</t>
  </si>
  <si>
    <t>機械製造業</t>
  </si>
  <si>
    <t>計量器測定器・測</t>
  </si>
  <si>
    <t>その他の製造業</t>
  </si>
  <si>
    <r>
      <t>皮 革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及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同</t>
    </r>
  </si>
  <si>
    <t>窯業及土石</t>
  </si>
  <si>
    <r>
      <t>電 気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機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械</t>
    </r>
  </si>
  <si>
    <t>輸送用機械</t>
  </si>
  <si>
    <t>量機械・医療機械</t>
  </si>
  <si>
    <t>製品製造業</t>
  </si>
  <si>
    <t>器具製造業</t>
  </si>
  <si>
    <t>理化学機械・光学</t>
  </si>
  <si>
    <t>機械及時計製造業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</si>
  <si>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</si>
  <si>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</si>
  <si>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</si>
  <si>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</si>
  <si>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</si>
  <si>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</si>
  <si>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</si>
  <si>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</si>
  <si>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</si>
  <si>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</si>
  <si>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</si>
  <si>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</si>
  <si>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</si>
  <si>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</si>
  <si>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</si>
  <si>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</si>
  <si>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</si>
  <si>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</si>
  <si>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</si>
  <si>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</si>
  <si>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</si>
  <si>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</si>
  <si>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</si>
  <si>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</si>
  <si>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</si>
  <si>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産　　　　　　　業　　　　　　　別　　　　　　　出　　　　　　　荷　　　　　　　額</t>
  </si>
  <si>
    <t>製                   造                   卸              （従業者10人以上を使用する工場）</t>
  </si>
  <si>
    <t>食料品製造業</t>
  </si>
  <si>
    <t>繊維工業</t>
  </si>
  <si>
    <t>衣服その他の</t>
  </si>
  <si>
    <t>木材及木製品</t>
  </si>
  <si>
    <t>家具及装備品</t>
  </si>
  <si>
    <t>パルプ紙及</t>
  </si>
  <si>
    <t>出版印刷及</t>
  </si>
  <si>
    <t>化学工業</t>
  </si>
  <si>
    <t>石油及石炭</t>
  </si>
  <si>
    <t>繊維製品製造業</t>
  </si>
  <si>
    <t>製　　造　　業</t>
  </si>
  <si>
    <t>紙加工品製造業</t>
  </si>
  <si>
    <t>関連産業</t>
  </si>
  <si>
    <t>製品製造業</t>
  </si>
  <si>
    <t>産　　　　　　　      業       　　　　　　　別      　　　　　　　出     　　　　　　　荷　      　　　　　　額</t>
  </si>
  <si>
    <t>製                       造                       卸                            （従業者10人以上を使用する工場）</t>
  </si>
  <si>
    <t>ゴム製品製造業</t>
  </si>
  <si>
    <t>鉄鋼業</t>
  </si>
  <si>
    <t>非鉄金属製造業</t>
  </si>
  <si>
    <t>金属製品製造業</t>
  </si>
  <si>
    <t>機械製造業</t>
  </si>
  <si>
    <t>計量器測定器・測</t>
  </si>
  <si>
    <t>その他の製造業</t>
  </si>
  <si>
    <t>製                   造                   卸                （従業者９人以下を使用する工場）</t>
  </si>
  <si>
    <t>製造業</t>
  </si>
  <si>
    <t>製                       造                       卸                            （従業者９人以下を使用する工場）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</si>
</sst>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distributed" vertical="center"/>
    </xf>
    <xf numFmtId="49" fontId="19" fillId="0" borderId="0" xfId="0" applyNumberFormat="1" applyFont="1" applyBorder="1" applyAlignment="1">
      <alignment horizontal="distributed" vertical="center"/>
    </xf>
    <xf numFmtId="176" fontId="19" fillId="0" borderId="19" xfId="0" applyNumberFormat="1" applyFont="1" applyBorder="1" applyAlignment="1">
      <alignment vertical="center"/>
    </xf>
    <xf numFmtId="176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distributed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22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distributed" vertical="center" wrapText="1"/>
    </xf>
    <xf numFmtId="49" fontId="0" fillId="0" borderId="23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distributed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distributed" vertical="center" wrapText="1"/>
    </xf>
    <xf numFmtId="176" fontId="19" fillId="0" borderId="19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distributed" vertical="center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10&#35069;&#36896;&#24037;&#26989;59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59(1)"/>
      <sheetName val="59(2)"/>
      <sheetName val="59(3)-1"/>
      <sheetName val="59(3)-2"/>
      <sheetName val="59(3)-3"/>
      <sheetName val="59(4)-1"/>
      <sheetName val="59(4)-2"/>
      <sheetName val="59(4)-3"/>
      <sheetName val="59(5)-1"/>
      <sheetName val="59(5)-2"/>
      <sheetName val="59(5)-3"/>
      <sheetName val="59(6)-1"/>
      <sheetName val="59(6)-2"/>
      <sheetName val="59(6)-3"/>
      <sheetName val="59(6)-4"/>
      <sheetName val="59(8)-5"/>
      <sheetName val="59(6)-6"/>
      <sheetName val="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2:Y38"/>
  <sheetViews>
    <sheetView tabSelected="1" zoomScalePageLayoutView="0" workbookViewId="0" topLeftCell="C1">
      <selection activeCell="K37" sqref="K37"/>
    </sheetView>
  </sheetViews>
  <sheetFormatPr defaultColWidth="9.00390625" defaultRowHeight="12.75"/>
  <cols>
    <col min="1" max="1" width="13.75390625" style="1" customWidth="1"/>
    <col min="2" max="2" width="1.75390625" style="1" customWidth="1"/>
    <col min="3" max="12" width="18.75390625" style="30" customWidth="1"/>
    <col min="13" max="20" width="9.125" style="30" customWidth="1"/>
    <col min="21" max="21" width="10.00390625" style="30" customWidth="1"/>
    <col min="22" max="16384" width="9.125" style="30" customWidth="1"/>
  </cols>
  <sheetData>
    <row r="1" s="1" customFormat="1" ht="12"/>
    <row r="2" spans="1:12" s="1" customFormat="1" ht="12" customHeight="1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6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5" s="1" customFormat="1" ht="12.75" thickBot="1">
      <c r="A5" s="1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" customFormat="1" ht="18" customHeight="1" thickTop="1">
      <c r="A6" s="6" t="s">
        <v>3</v>
      </c>
      <c r="B6" s="7"/>
      <c r="C6" s="8" t="s">
        <v>4</v>
      </c>
      <c r="D6" s="8" t="s">
        <v>5</v>
      </c>
      <c r="E6" s="8" t="s">
        <v>6</v>
      </c>
      <c r="F6" s="9" t="s">
        <v>7</v>
      </c>
      <c r="G6" s="10" t="s">
        <v>8</v>
      </c>
      <c r="H6" s="9" t="s">
        <v>9</v>
      </c>
      <c r="I6" s="10" t="s">
        <v>10</v>
      </c>
      <c r="J6" s="9" t="s">
        <v>11</v>
      </c>
      <c r="K6" s="8" t="s">
        <v>12</v>
      </c>
      <c r="L6" s="11" t="s">
        <v>13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5"/>
    </row>
    <row r="7" spans="1:25" s="1" customFormat="1" ht="18" customHeight="1">
      <c r="A7" s="13"/>
      <c r="B7" s="14"/>
      <c r="C7" s="15"/>
      <c r="D7" s="15"/>
      <c r="E7" s="15"/>
      <c r="F7" s="16" t="s">
        <v>14</v>
      </c>
      <c r="G7" s="17" t="s">
        <v>15</v>
      </c>
      <c r="H7" s="16" t="s">
        <v>16</v>
      </c>
      <c r="I7" s="17" t="s">
        <v>17</v>
      </c>
      <c r="J7" s="16" t="s">
        <v>18</v>
      </c>
      <c r="K7" s="15"/>
      <c r="L7" s="18" t="s">
        <v>19</v>
      </c>
      <c r="M7" s="12"/>
      <c r="N7" s="12"/>
      <c r="O7" s="12"/>
      <c r="P7" s="12"/>
      <c r="Q7" s="12"/>
      <c r="R7" s="12"/>
      <c r="S7" s="5"/>
      <c r="T7" s="5"/>
      <c r="U7" s="12"/>
      <c r="V7" s="12"/>
      <c r="W7" s="12"/>
      <c r="X7" s="12"/>
      <c r="Y7" s="5"/>
    </row>
    <row r="8" spans="1:25" s="1" customFormat="1" ht="18" customHeight="1">
      <c r="A8" s="19"/>
      <c r="B8" s="20"/>
      <c r="C8" s="2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5"/>
      <c r="T8" s="5"/>
      <c r="U8" s="12"/>
      <c r="V8" s="12"/>
      <c r="W8" s="12"/>
      <c r="X8" s="12"/>
      <c r="Y8" s="5"/>
    </row>
    <row r="9" spans="1:25" s="25" customFormat="1" ht="15" customHeight="1">
      <c r="A9" s="22" t="s">
        <v>4</v>
      </c>
      <c r="B9" s="22"/>
      <c r="C9" s="23">
        <v>12763143</v>
      </c>
      <c r="D9" s="24">
        <f>D11+D13</f>
        <v>1809508</v>
      </c>
      <c r="E9" s="24">
        <f aca="true" t="shared" si="0" ref="E9:L9">E11+E13</f>
        <v>580779</v>
      </c>
      <c r="F9" s="24">
        <f t="shared" si="0"/>
        <v>20803</v>
      </c>
      <c r="G9" s="24">
        <f t="shared" si="0"/>
        <v>1525041</v>
      </c>
      <c r="H9" s="24">
        <f t="shared" si="0"/>
        <v>160021</v>
      </c>
      <c r="I9" s="24">
        <f t="shared" si="0"/>
        <v>920380</v>
      </c>
      <c r="J9" s="24">
        <f t="shared" si="0"/>
        <v>227462</v>
      </c>
      <c r="K9" s="24">
        <v>506565</v>
      </c>
      <c r="L9" s="24">
        <f t="shared" si="0"/>
        <v>885213</v>
      </c>
      <c r="Y9" s="26"/>
    </row>
    <row r="10" spans="1:3" s="25" customFormat="1" ht="12" customHeight="1">
      <c r="A10" s="22"/>
      <c r="B10" s="22"/>
      <c r="C10" s="27"/>
    </row>
    <row r="11" spans="1:12" s="25" customFormat="1" ht="15" customHeight="1">
      <c r="A11" s="22" t="s">
        <v>20</v>
      </c>
      <c r="B11" s="22"/>
      <c r="C11" s="23">
        <v>9380748</v>
      </c>
      <c r="D11" s="24">
        <f>SUM(D15:D24)</f>
        <v>1474333</v>
      </c>
      <c r="E11" s="24">
        <v>566903</v>
      </c>
      <c r="F11" s="24">
        <v>20803</v>
      </c>
      <c r="G11" s="24">
        <f>SUM(G15:G24)</f>
        <v>1168175</v>
      </c>
      <c r="H11" s="24">
        <f>SUM(H15:H24)</f>
        <v>151170</v>
      </c>
      <c r="I11" s="24">
        <v>919536</v>
      </c>
      <c r="J11" s="24">
        <v>219920</v>
      </c>
      <c r="K11" s="24">
        <v>474602</v>
      </c>
      <c r="L11" s="24">
        <v>885213</v>
      </c>
    </row>
    <row r="12" spans="1:12" s="25" customFormat="1" ht="12" customHeight="1">
      <c r="A12" s="22"/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25" customFormat="1" ht="15" customHeight="1">
      <c r="A13" s="22" t="s">
        <v>21</v>
      </c>
      <c r="B13" s="22"/>
      <c r="C13" s="23">
        <v>3382395</v>
      </c>
      <c r="D13" s="24">
        <f>SUM(D26:D37)</f>
        <v>335175</v>
      </c>
      <c r="E13" s="24">
        <v>13876</v>
      </c>
      <c r="F13" s="24">
        <f>SUM(F26:F37)</f>
        <v>0</v>
      </c>
      <c r="G13" s="24">
        <v>356866</v>
      </c>
      <c r="H13" s="24">
        <v>8851</v>
      </c>
      <c r="I13" s="24">
        <v>844</v>
      </c>
      <c r="J13" s="24">
        <v>7542</v>
      </c>
      <c r="K13" s="24">
        <v>31934</v>
      </c>
      <c r="L13" s="24">
        <f>SUM(L26:L37)</f>
        <v>0</v>
      </c>
    </row>
    <row r="14" spans="1:12" ht="15" customHeight="1">
      <c r="A14" s="12"/>
      <c r="B14" s="12"/>
      <c r="C14" s="28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2" customHeight="1">
      <c r="A15" s="12" t="s">
        <v>22</v>
      </c>
      <c r="B15" s="12"/>
      <c r="C15" s="28">
        <v>4111667</v>
      </c>
      <c r="D15" s="29">
        <v>455118</v>
      </c>
      <c r="E15" s="29">
        <v>301380</v>
      </c>
      <c r="F15" s="29">
        <v>12699</v>
      </c>
      <c r="G15" s="29">
        <v>156847</v>
      </c>
      <c r="H15" s="29">
        <v>39590</v>
      </c>
      <c r="I15" s="29">
        <v>561298</v>
      </c>
      <c r="J15" s="29">
        <v>149973</v>
      </c>
      <c r="K15" s="29">
        <v>412965</v>
      </c>
      <c r="L15" s="31" t="s">
        <v>23</v>
      </c>
    </row>
    <row r="16" spans="1:12" ht="12" customHeight="1">
      <c r="A16" s="12" t="s">
        <v>24</v>
      </c>
      <c r="B16" s="12"/>
      <c r="C16" s="28">
        <v>390887</v>
      </c>
      <c r="D16" s="29">
        <v>184474</v>
      </c>
      <c r="E16" s="29">
        <v>4370</v>
      </c>
      <c r="F16" s="29">
        <v>2595</v>
      </c>
      <c r="G16" s="29">
        <v>64961</v>
      </c>
      <c r="H16" s="29">
        <v>24129</v>
      </c>
      <c r="I16" s="29">
        <v>7444</v>
      </c>
      <c r="J16" s="29">
        <v>33459</v>
      </c>
      <c r="K16" s="29">
        <v>5867</v>
      </c>
      <c r="L16" s="31" t="s">
        <v>23</v>
      </c>
    </row>
    <row r="17" spans="1:12" ht="12" customHeight="1">
      <c r="A17" s="12" t="s">
        <v>25</v>
      </c>
      <c r="B17" s="12"/>
      <c r="C17" s="28">
        <v>1158153</v>
      </c>
      <c r="D17" s="29">
        <v>90378</v>
      </c>
      <c r="E17" s="29">
        <v>253378</v>
      </c>
      <c r="F17" s="31" t="s">
        <v>23</v>
      </c>
      <c r="G17" s="29">
        <v>88936</v>
      </c>
      <c r="H17" s="29">
        <v>11824</v>
      </c>
      <c r="I17" s="29">
        <v>1266</v>
      </c>
      <c r="J17" s="29">
        <v>14348</v>
      </c>
      <c r="K17" s="31" t="s">
        <v>23</v>
      </c>
      <c r="L17" s="31" t="s">
        <v>23</v>
      </c>
    </row>
    <row r="18" spans="1:12" ht="12" customHeight="1">
      <c r="A18" s="12" t="s">
        <v>26</v>
      </c>
      <c r="B18" s="12"/>
      <c r="C18" s="28">
        <v>685423</v>
      </c>
      <c r="D18" s="29">
        <v>98520</v>
      </c>
      <c r="E18" s="29">
        <v>6315</v>
      </c>
      <c r="F18" s="29">
        <v>4187</v>
      </c>
      <c r="G18" s="29">
        <v>442545</v>
      </c>
      <c r="H18" s="29">
        <v>62559</v>
      </c>
      <c r="I18" s="29">
        <v>4069</v>
      </c>
      <c r="J18" s="29">
        <v>4411</v>
      </c>
      <c r="K18" s="31" t="s">
        <v>23</v>
      </c>
      <c r="L18" s="31" t="s">
        <v>23</v>
      </c>
    </row>
    <row r="19" spans="1:12" ht="12" customHeight="1">
      <c r="A19" s="12" t="s">
        <v>27</v>
      </c>
      <c r="B19" s="12"/>
      <c r="C19" s="28">
        <v>1192345</v>
      </c>
      <c r="D19" s="29">
        <v>51025</v>
      </c>
      <c r="E19" s="29">
        <v>0</v>
      </c>
      <c r="F19" s="29">
        <v>0</v>
      </c>
      <c r="G19" s="29">
        <v>312626</v>
      </c>
      <c r="H19" s="29">
        <v>3205</v>
      </c>
      <c r="I19" s="29">
        <v>340453</v>
      </c>
      <c r="J19" s="29">
        <v>8214</v>
      </c>
      <c r="K19" s="31" t="s">
        <v>23</v>
      </c>
      <c r="L19" s="29">
        <v>0</v>
      </c>
    </row>
    <row r="20" spans="1:12" ht="12" customHeight="1">
      <c r="A20" s="12" t="s">
        <v>28</v>
      </c>
      <c r="B20" s="12"/>
      <c r="C20" s="28">
        <v>712872</v>
      </c>
      <c r="D20" s="29">
        <v>484438</v>
      </c>
      <c r="E20" s="29">
        <v>0</v>
      </c>
      <c r="F20" s="29">
        <v>0</v>
      </c>
      <c r="G20" s="29">
        <v>18056</v>
      </c>
      <c r="H20" s="29">
        <v>5387</v>
      </c>
      <c r="I20" s="29">
        <v>367</v>
      </c>
      <c r="J20" s="29">
        <v>3394</v>
      </c>
      <c r="K20" s="29">
        <v>19702</v>
      </c>
      <c r="L20" s="29">
        <v>0</v>
      </c>
    </row>
    <row r="21" spans="1:12" ht="12" customHeight="1">
      <c r="A21" s="12" t="s">
        <v>29</v>
      </c>
      <c r="B21" s="12"/>
      <c r="C21" s="28">
        <v>945444</v>
      </c>
      <c r="D21" s="29">
        <v>33561</v>
      </c>
      <c r="E21" s="29">
        <v>0</v>
      </c>
      <c r="F21" s="29">
        <v>0</v>
      </c>
      <c r="G21" s="29">
        <v>13919</v>
      </c>
      <c r="H21" s="29">
        <v>1687</v>
      </c>
      <c r="I21" s="29">
        <v>3773</v>
      </c>
      <c r="J21" s="31" t="s">
        <v>23</v>
      </c>
      <c r="K21" s="29">
        <v>21710</v>
      </c>
      <c r="L21" s="29">
        <v>0</v>
      </c>
    </row>
    <row r="22" spans="1:12" ht="12" customHeight="1">
      <c r="A22" s="12" t="s">
        <v>30</v>
      </c>
      <c r="B22" s="12"/>
      <c r="C22" s="28">
        <v>71315</v>
      </c>
      <c r="D22" s="29">
        <v>20317</v>
      </c>
      <c r="E22" s="29">
        <v>0</v>
      </c>
      <c r="F22" s="29">
        <v>0</v>
      </c>
      <c r="G22" s="29">
        <v>43521</v>
      </c>
      <c r="H22" s="29">
        <v>1958</v>
      </c>
      <c r="I22" s="29">
        <v>702</v>
      </c>
      <c r="J22" s="29">
        <v>2085</v>
      </c>
      <c r="K22" s="29">
        <v>0</v>
      </c>
      <c r="L22" s="29">
        <v>0</v>
      </c>
    </row>
    <row r="23" spans="1:12" ht="12" customHeight="1">
      <c r="A23" s="12" t="s">
        <v>31</v>
      </c>
      <c r="B23" s="12"/>
      <c r="C23" s="28">
        <v>76287</v>
      </c>
      <c r="D23" s="29">
        <v>33214</v>
      </c>
      <c r="E23" s="31" t="s">
        <v>23</v>
      </c>
      <c r="F23" s="31" t="s">
        <v>23</v>
      </c>
      <c r="G23" s="29">
        <v>19532</v>
      </c>
      <c r="H23" s="29">
        <v>0</v>
      </c>
      <c r="I23" s="31" t="s">
        <v>23</v>
      </c>
      <c r="J23" s="31" t="s">
        <v>23</v>
      </c>
      <c r="K23" s="29">
        <v>858</v>
      </c>
      <c r="L23" s="31" t="s">
        <v>23</v>
      </c>
    </row>
    <row r="24" spans="1:12" ht="12" customHeight="1">
      <c r="A24" s="12" t="s">
        <v>32</v>
      </c>
      <c r="B24" s="12"/>
      <c r="C24" s="28">
        <v>36355</v>
      </c>
      <c r="D24" s="29">
        <v>23288</v>
      </c>
      <c r="E24" s="31" t="s">
        <v>23</v>
      </c>
      <c r="F24" s="29">
        <v>0</v>
      </c>
      <c r="G24" s="29">
        <v>7232</v>
      </c>
      <c r="H24" s="29">
        <v>831</v>
      </c>
      <c r="I24" s="31" t="s">
        <v>23</v>
      </c>
      <c r="J24" s="29">
        <v>1020</v>
      </c>
      <c r="K24" s="31" t="s">
        <v>23</v>
      </c>
      <c r="L24" s="29">
        <v>0</v>
      </c>
    </row>
    <row r="25" spans="1:12" ht="12" customHeight="1">
      <c r="A25" s="12"/>
      <c r="B25" s="12"/>
      <c r="C25" s="28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" customHeight="1">
      <c r="A26" s="12" t="s">
        <v>33</v>
      </c>
      <c r="B26" s="12"/>
      <c r="C26" s="28">
        <v>8311</v>
      </c>
      <c r="D26" s="29">
        <v>3868</v>
      </c>
      <c r="E26" s="31" t="s">
        <v>23</v>
      </c>
      <c r="F26" s="29">
        <v>0</v>
      </c>
      <c r="G26" s="31" t="s">
        <v>23</v>
      </c>
      <c r="H26" s="29">
        <v>0</v>
      </c>
      <c r="I26" s="29">
        <v>0</v>
      </c>
      <c r="J26" s="31" t="s">
        <v>23</v>
      </c>
      <c r="K26" s="31" t="s">
        <v>23</v>
      </c>
      <c r="L26" s="29">
        <v>0</v>
      </c>
    </row>
    <row r="27" spans="1:12" ht="12" customHeight="1">
      <c r="A27" s="12" t="s">
        <v>34</v>
      </c>
      <c r="B27" s="12"/>
      <c r="C27" s="28">
        <v>60292</v>
      </c>
      <c r="D27" s="29">
        <v>30888</v>
      </c>
      <c r="E27" s="29">
        <v>0</v>
      </c>
      <c r="F27" s="29">
        <v>0</v>
      </c>
      <c r="G27" s="29">
        <v>17666</v>
      </c>
      <c r="H27" s="29">
        <v>0</v>
      </c>
      <c r="I27" s="29">
        <v>0</v>
      </c>
      <c r="J27" s="29">
        <v>890</v>
      </c>
      <c r="K27" s="29">
        <v>1291</v>
      </c>
      <c r="L27" s="29">
        <v>0</v>
      </c>
    </row>
    <row r="28" spans="1:12" ht="12" customHeight="1">
      <c r="A28" s="12" t="s">
        <v>35</v>
      </c>
      <c r="B28" s="12"/>
      <c r="C28" s="28">
        <v>59046</v>
      </c>
      <c r="D28" s="29">
        <v>22116</v>
      </c>
      <c r="E28" s="29">
        <v>0</v>
      </c>
      <c r="F28" s="29">
        <v>0</v>
      </c>
      <c r="G28" s="29">
        <v>13169</v>
      </c>
      <c r="H28" s="31" t="s">
        <v>23</v>
      </c>
      <c r="I28" s="31" t="s">
        <v>23</v>
      </c>
      <c r="J28" s="31" t="s">
        <v>23</v>
      </c>
      <c r="K28" s="31" t="s">
        <v>23</v>
      </c>
      <c r="L28" s="29">
        <v>0</v>
      </c>
    </row>
    <row r="29" spans="1:12" ht="12" customHeight="1">
      <c r="A29" s="12" t="s">
        <v>36</v>
      </c>
      <c r="B29" s="12"/>
      <c r="C29" s="28">
        <v>56784</v>
      </c>
      <c r="D29" s="29">
        <v>20547</v>
      </c>
      <c r="E29" s="29">
        <v>0</v>
      </c>
      <c r="F29" s="29">
        <v>0</v>
      </c>
      <c r="G29" s="29">
        <v>29534</v>
      </c>
      <c r="H29" s="29">
        <v>601</v>
      </c>
      <c r="I29" s="29">
        <v>0</v>
      </c>
      <c r="J29" s="29">
        <v>348</v>
      </c>
      <c r="K29" s="31" t="s">
        <v>23</v>
      </c>
      <c r="L29" s="29">
        <v>0</v>
      </c>
    </row>
    <row r="30" spans="1:12" ht="12" customHeight="1">
      <c r="A30" s="12" t="s">
        <v>37</v>
      </c>
      <c r="B30" s="12"/>
      <c r="C30" s="28">
        <v>2525964</v>
      </c>
      <c r="D30" s="29">
        <v>10060</v>
      </c>
      <c r="E30" s="29">
        <v>0</v>
      </c>
      <c r="F30" s="29">
        <v>0</v>
      </c>
      <c r="G30" s="31" t="s">
        <v>23</v>
      </c>
      <c r="H30" s="31" t="s">
        <v>23</v>
      </c>
      <c r="I30" s="29">
        <v>0</v>
      </c>
      <c r="J30" s="29">
        <v>428</v>
      </c>
      <c r="K30" s="29">
        <v>0</v>
      </c>
      <c r="L30" s="29">
        <v>0</v>
      </c>
    </row>
    <row r="31" spans="1:12" ht="12" customHeight="1">
      <c r="A31" s="12" t="s">
        <v>38</v>
      </c>
      <c r="B31" s="12"/>
      <c r="C31" s="28">
        <v>58679</v>
      </c>
      <c r="D31" s="29">
        <v>31878</v>
      </c>
      <c r="E31" s="29">
        <v>0</v>
      </c>
      <c r="F31" s="29">
        <v>0</v>
      </c>
      <c r="G31" s="29">
        <v>16521</v>
      </c>
      <c r="H31" s="31" t="s">
        <v>23</v>
      </c>
      <c r="I31" s="29">
        <v>0</v>
      </c>
      <c r="J31" s="29">
        <v>0</v>
      </c>
      <c r="K31" s="29">
        <v>0</v>
      </c>
      <c r="L31" s="29">
        <v>0</v>
      </c>
    </row>
    <row r="32" spans="1:12" ht="12" customHeight="1">
      <c r="A32" s="12" t="s">
        <v>39</v>
      </c>
      <c r="B32" s="12"/>
      <c r="C32" s="28">
        <v>80921</v>
      </c>
      <c r="D32" s="29">
        <v>40204</v>
      </c>
      <c r="E32" s="29">
        <v>0</v>
      </c>
      <c r="F32" s="29">
        <v>0</v>
      </c>
      <c r="G32" s="29">
        <v>15062</v>
      </c>
      <c r="H32" s="29">
        <v>1042</v>
      </c>
      <c r="I32" s="31" t="s">
        <v>23</v>
      </c>
      <c r="J32" s="29">
        <v>1293</v>
      </c>
      <c r="K32" s="31" t="s">
        <v>23</v>
      </c>
      <c r="L32" s="29">
        <v>0</v>
      </c>
    </row>
    <row r="33" spans="1:12" ht="12" customHeight="1">
      <c r="A33" s="12" t="s">
        <v>40</v>
      </c>
      <c r="B33" s="12"/>
      <c r="C33" s="28">
        <v>13274</v>
      </c>
      <c r="D33" s="29">
        <v>10929</v>
      </c>
      <c r="E33" s="29">
        <v>0</v>
      </c>
      <c r="F33" s="29">
        <v>0</v>
      </c>
      <c r="G33" s="29">
        <v>2191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</row>
    <row r="34" spans="1:12" ht="12" customHeight="1">
      <c r="A34" s="12" t="s">
        <v>41</v>
      </c>
      <c r="B34" s="12"/>
      <c r="C34" s="28">
        <v>168779</v>
      </c>
      <c r="D34" s="29">
        <v>53702</v>
      </c>
      <c r="E34" s="29">
        <v>0</v>
      </c>
      <c r="F34" s="29">
        <v>0</v>
      </c>
      <c r="G34" s="29">
        <v>92143</v>
      </c>
      <c r="H34" s="29">
        <v>1719</v>
      </c>
      <c r="I34" s="31" t="s">
        <v>23</v>
      </c>
      <c r="J34" s="29">
        <v>390</v>
      </c>
      <c r="K34" s="29">
        <v>0</v>
      </c>
      <c r="L34" s="29">
        <v>0</v>
      </c>
    </row>
    <row r="35" spans="1:12" ht="12" customHeight="1">
      <c r="A35" s="12" t="s">
        <v>42</v>
      </c>
      <c r="B35" s="12"/>
      <c r="C35" s="28">
        <v>83024</v>
      </c>
      <c r="D35" s="29">
        <v>3041</v>
      </c>
      <c r="E35" s="29">
        <v>0</v>
      </c>
      <c r="F35" s="29">
        <v>0</v>
      </c>
      <c r="G35" s="29">
        <v>42626</v>
      </c>
      <c r="H35" s="31" t="s">
        <v>23</v>
      </c>
      <c r="I35" s="31" t="s">
        <v>23</v>
      </c>
      <c r="J35" s="29">
        <v>0</v>
      </c>
      <c r="K35" s="29">
        <v>0</v>
      </c>
      <c r="L35" s="29">
        <v>0</v>
      </c>
    </row>
    <row r="36" spans="1:12" ht="12" customHeight="1">
      <c r="A36" s="12" t="s">
        <v>43</v>
      </c>
      <c r="B36" s="12"/>
      <c r="C36" s="28">
        <v>66427</v>
      </c>
      <c r="D36" s="29">
        <v>4887</v>
      </c>
      <c r="E36" s="29">
        <v>0</v>
      </c>
      <c r="F36" s="29">
        <v>0</v>
      </c>
      <c r="G36" s="29">
        <v>60385</v>
      </c>
      <c r="H36" s="31" t="s">
        <v>23</v>
      </c>
      <c r="I36" s="29">
        <v>0</v>
      </c>
      <c r="J36" s="29">
        <v>0</v>
      </c>
      <c r="K36" s="29">
        <v>0</v>
      </c>
      <c r="L36" s="29">
        <v>0</v>
      </c>
    </row>
    <row r="37" spans="1:24" ht="12" customHeight="1">
      <c r="A37" s="12" t="s">
        <v>44</v>
      </c>
      <c r="B37" s="12"/>
      <c r="C37" s="28">
        <v>200894</v>
      </c>
      <c r="D37" s="32">
        <v>103055</v>
      </c>
      <c r="E37" s="33" t="s">
        <v>23</v>
      </c>
      <c r="F37" s="32">
        <v>0</v>
      </c>
      <c r="G37" s="32">
        <v>64265</v>
      </c>
      <c r="H37" s="32">
        <v>3039</v>
      </c>
      <c r="I37" s="32">
        <v>179</v>
      </c>
      <c r="J37" s="32">
        <v>3427</v>
      </c>
      <c r="K37" s="32">
        <v>1361</v>
      </c>
      <c r="L37" s="32">
        <v>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12" ht="12" customHeight="1">
      <c r="A38" s="35"/>
      <c r="B38" s="35"/>
      <c r="C38" s="36"/>
      <c r="D38" s="37"/>
      <c r="E38" s="37"/>
      <c r="F38" s="37"/>
      <c r="G38" s="37"/>
      <c r="H38" s="37"/>
      <c r="I38" s="37"/>
      <c r="J38" s="37"/>
      <c r="K38" s="37"/>
      <c r="L38" s="37"/>
    </row>
    <row r="39" ht="15" customHeight="1"/>
  </sheetData>
  <sheetProtection/>
  <mergeCells count="5">
    <mergeCell ref="A6:B7"/>
    <mergeCell ref="C6:C7"/>
    <mergeCell ref="D6:D7"/>
    <mergeCell ref="E6:E7"/>
    <mergeCell ref="K6:K7"/>
  </mergeCells>
  <printOptions horizontalCentered="1"/>
  <pageMargins left="0" right="0" top="0.984251968503937" bottom="0.984251968503937" header="0.5118110236220472" footer="0.5118110236220472"/>
  <pageSetup orientation="landscape" paperSize="12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2:Y44"/>
  <sheetViews>
    <sheetView zoomScalePageLayoutView="0" workbookViewId="0" topLeftCell="A1">
      <selection activeCell="K37" sqref="K37"/>
    </sheetView>
  </sheetViews>
  <sheetFormatPr defaultColWidth="9.00390625" defaultRowHeight="12.75"/>
  <cols>
    <col min="1" max="1" width="13.75390625" style="1" customWidth="1"/>
    <col min="2" max="2" width="1.75390625" style="1" customWidth="1"/>
    <col min="3" max="13" width="18.75390625" style="30" customWidth="1"/>
    <col min="14" max="20" width="9.125" style="30" customWidth="1"/>
    <col min="21" max="21" width="10.00390625" style="30" customWidth="1"/>
    <col min="22" max="16384" width="9.125" style="30" customWidth="1"/>
  </cols>
  <sheetData>
    <row r="1" s="1" customFormat="1" ht="12"/>
    <row r="2" spans="1:13" s="1" customFormat="1" ht="12" customHeight="1">
      <c r="A2" s="2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16.5" customHeight="1">
      <c r="A4" s="3" t="s">
        <v>46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5" s="1" customFormat="1" ht="12.75" thickBot="1">
      <c r="A5" s="1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" customFormat="1" ht="12.75" customHeight="1" thickTop="1">
      <c r="A6" s="6" t="s">
        <v>48</v>
      </c>
      <c r="B6" s="7"/>
      <c r="C6" s="38" t="s">
        <v>49</v>
      </c>
      <c r="D6" s="39"/>
      <c r="E6" s="39"/>
      <c r="F6" s="8" t="s">
        <v>50</v>
      </c>
      <c r="G6" s="38" t="s">
        <v>51</v>
      </c>
      <c r="H6" s="38" t="s">
        <v>52</v>
      </c>
      <c r="I6" s="8" t="s">
        <v>53</v>
      </c>
      <c r="J6" s="39"/>
      <c r="K6" s="39"/>
      <c r="L6" s="40" t="s">
        <v>54</v>
      </c>
      <c r="M6" s="41" t="s">
        <v>55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" customFormat="1" ht="12">
      <c r="A7" s="42"/>
      <c r="B7" s="43"/>
      <c r="C7" s="44"/>
      <c r="D7" s="45" t="s">
        <v>56</v>
      </c>
      <c r="E7" s="45" t="s">
        <v>57</v>
      </c>
      <c r="F7" s="46"/>
      <c r="G7" s="44"/>
      <c r="H7" s="44"/>
      <c r="I7" s="46"/>
      <c r="J7" s="45" t="s">
        <v>58</v>
      </c>
      <c r="K7" s="45" t="s">
        <v>59</v>
      </c>
      <c r="L7" s="47" t="s">
        <v>60</v>
      </c>
      <c r="M7" s="48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1" customFormat="1" ht="12" customHeight="1">
      <c r="A8" s="42"/>
      <c r="B8" s="43"/>
      <c r="C8" s="44"/>
      <c r="D8" s="45" t="s">
        <v>61</v>
      </c>
      <c r="E8" s="45" t="s">
        <v>61</v>
      </c>
      <c r="F8" s="46"/>
      <c r="G8" s="44"/>
      <c r="H8" s="44"/>
      <c r="I8" s="46"/>
      <c r="J8" s="45" t="s">
        <v>62</v>
      </c>
      <c r="K8" s="45" t="s">
        <v>62</v>
      </c>
      <c r="L8" s="47" t="s">
        <v>63</v>
      </c>
      <c r="M8" s="48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5"/>
    </row>
    <row r="9" spans="1:25" s="1" customFormat="1" ht="12" customHeight="1">
      <c r="A9" s="13"/>
      <c r="B9" s="14"/>
      <c r="C9" s="49"/>
      <c r="D9" s="50"/>
      <c r="E9" s="50"/>
      <c r="F9" s="15"/>
      <c r="G9" s="49"/>
      <c r="H9" s="49"/>
      <c r="I9" s="15"/>
      <c r="J9" s="50"/>
      <c r="K9" s="50"/>
      <c r="L9" s="51" t="s">
        <v>64</v>
      </c>
      <c r="M9" s="52"/>
      <c r="N9" s="12"/>
      <c r="O9" s="12"/>
      <c r="P9" s="12"/>
      <c r="Q9" s="12"/>
      <c r="R9" s="12"/>
      <c r="S9" s="5"/>
      <c r="T9" s="5"/>
      <c r="U9" s="12"/>
      <c r="V9" s="12"/>
      <c r="W9" s="12"/>
      <c r="X9" s="12"/>
      <c r="Y9" s="5"/>
    </row>
    <row r="10" spans="1:25" s="1" customFormat="1" ht="12" customHeight="1">
      <c r="A10" s="53"/>
      <c r="B10" s="5"/>
      <c r="C10" s="54"/>
      <c r="D10" s="55"/>
      <c r="E10" s="55"/>
      <c r="F10" s="12"/>
      <c r="G10" s="12"/>
      <c r="H10" s="12"/>
      <c r="I10" s="12"/>
      <c r="J10" s="55"/>
      <c r="K10" s="55"/>
      <c r="L10" s="55"/>
      <c r="M10" s="12"/>
      <c r="N10" s="12"/>
      <c r="O10" s="12"/>
      <c r="P10" s="12"/>
      <c r="Q10" s="12"/>
      <c r="R10" s="12"/>
      <c r="S10" s="5"/>
      <c r="T10" s="5"/>
      <c r="U10" s="12"/>
      <c r="V10" s="12"/>
      <c r="W10" s="12"/>
      <c r="X10" s="12"/>
      <c r="Y10" s="5"/>
    </row>
    <row r="11" spans="1:25" s="25" customFormat="1" ht="15" customHeight="1">
      <c r="A11" s="22" t="s">
        <v>65</v>
      </c>
      <c r="B11" s="22"/>
      <c r="C11" s="56" t="s">
        <v>23</v>
      </c>
      <c r="D11" s="57" t="s">
        <v>23</v>
      </c>
      <c r="E11" s="24">
        <f aca="true" t="shared" si="0" ref="E11:M11">E13+E15</f>
        <v>1213144</v>
      </c>
      <c r="F11" s="24">
        <f t="shared" si="0"/>
        <v>583511</v>
      </c>
      <c r="G11" s="24">
        <v>3302799</v>
      </c>
      <c r="H11" s="24">
        <f t="shared" si="0"/>
        <v>186234</v>
      </c>
      <c r="I11" s="24">
        <f t="shared" si="0"/>
        <v>363821</v>
      </c>
      <c r="J11" s="57" t="s">
        <v>23</v>
      </c>
      <c r="K11" s="24">
        <f t="shared" si="0"/>
        <v>373893</v>
      </c>
      <c r="L11" s="24">
        <v>1593</v>
      </c>
      <c r="M11" s="24">
        <f t="shared" si="0"/>
        <v>86817</v>
      </c>
      <c r="Y11" s="26"/>
    </row>
    <row r="12" spans="1:13" s="25" customFormat="1" ht="15" customHeight="1">
      <c r="A12" s="22"/>
      <c r="B12" s="22"/>
      <c r="C12" s="27"/>
      <c r="M12" s="24"/>
    </row>
    <row r="13" spans="1:13" s="25" customFormat="1" ht="15" customHeight="1">
      <c r="A13" s="22" t="s">
        <v>66</v>
      </c>
      <c r="B13" s="22"/>
      <c r="C13" s="56" t="s">
        <v>23</v>
      </c>
      <c r="D13" s="57" t="s">
        <v>23</v>
      </c>
      <c r="E13" s="24">
        <f>SUM(E17:E26)</f>
        <v>1155118</v>
      </c>
      <c r="F13" s="24">
        <v>583511</v>
      </c>
      <c r="G13" s="24">
        <v>758955</v>
      </c>
      <c r="H13" s="24">
        <v>182409</v>
      </c>
      <c r="I13" s="24">
        <v>360985</v>
      </c>
      <c r="J13" s="57" t="s">
        <v>23</v>
      </c>
      <c r="K13" s="24">
        <v>366491</v>
      </c>
      <c r="L13" s="57" t="s">
        <v>23</v>
      </c>
      <c r="M13" s="24">
        <v>76474</v>
      </c>
    </row>
    <row r="14" spans="1:13" s="25" customFormat="1" ht="15" customHeight="1">
      <c r="A14" s="22"/>
      <c r="B14" s="22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s="25" customFormat="1" ht="15" customHeight="1">
      <c r="A15" s="22" t="s">
        <v>67</v>
      </c>
      <c r="B15" s="22"/>
      <c r="C15" s="23">
        <f>SUM(C28:C39)</f>
        <v>0</v>
      </c>
      <c r="D15" s="24">
        <f>SUM(D28:D39)</f>
        <v>0</v>
      </c>
      <c r="E15" s="24">
        <v>58026</v>
      </c>
      <c r="F15" s="24">
        <f>SUM(F28:F39)</f>
        <v>0</v>
      </c>
      <c r="G15" s="57" t="s">
        <v>23</v>
      </c>
      <c r="H15" s="24">
        <v>3825</v>
      </c>
      <c r="I15" s="24">
        <v>2836</v>
      </c>
      <c r="J15" s="57" t="s">
        <v>23</v>
      </c>
      <c r="K15" s="24">
        <v>7402</v>
      </c>
      <c r="L15" s="57" t="s">
        <v>23</v>
      </c>
      <c r="M15" s="24">
        <v>10343</v>
      </c>
    </row>
    <row r="16" spans="1:13" ht="15" customHeight="1">
      <c r="A16" s="12"/>
      <c r="B16" s="12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2" customHeight="1">
      <c r="A17" s="12" t="s">
        <v>68</v>
      </c>
      <c r="B17" s="12"/>
      <c r="C17" s="58" t="s">
        <v>23</v>
      </c>
      <c r="D17" s="31" t="s">
        <v>23</v>
      </c>
      <c r="E17" s="29">
        <v>109910</v>
      </c>
      <c r="F17" s="29">
        <v>23910</v>
      </c>
      <c r="G17" s="29">
        <v>757309</v>
      </c>
      <c r="H17" s="29">
        <v>68650</v>
      </c>
      <c r="I17" s="29">
        <v>141476</v>
      </c>
      <c r="J17" s="31" t="s">
        <v>23</v>
      </c>
      <c r="K17" s="29">
        <v>5223</v>
      </c>
      <c r="L17" s="31" t="s">
        <v>23</v>
      </c>
      <c r="M17" s="29">
        <v>21958</v>
      </c>
    </row>
    <row r="18" spans="1:13" ht="12" customHeight="1">
      <c r="A18" s="12" t="s">
        <v>69</v>
      </c>
      <c r="B18" s="12"/>
      <c r="C18" s="28">
        <v>0</v>
      </c>
      <c r="D18" s="31" t="s">
        <v>23</v>
      </c>
      <c r="E18" s="29">
        <v>7243</v>
      </c>
      <c r="F18" s="29">
        <v>0</v>
      </c>
      <c r="G18" s="29">
        <v>0</v>
      </c>
      <c r="H18" s="29">
        <v>32013</v>
      </c>
      <c r="I18" s="29">
        <v>2145</v>
      </c>
      <c r="J18" s="29">
        <v>0</v>
      </c>
      <c r="K18" s="29">
        <v>0</v>
      </c>
      <c r="L18" s="31" t="s">
        <v>23</v>
      </c>
      <c r="M18" s="29">
        <v>18173</v>
      </c>
    </row>
    <row r="19" spans="1:13" ht="12" customHeight="1">
      <c r="A19" s="12" t="s">
        <v>70</v>
      </c>
      <c r="B19" s="12"/>
      <c r="C19" s="28">
        <v>0</v>
      </c>
      <c r="D19" s="29">
        <v>0</v>
      </c>
      <c r="E19" s="29">
        <v>51978</v>
      </c>
      <c r="F19" s="31">
        <v>552614</v>
      </c>
      <c r="G19" s="29">
        <v>0</v>
      </c>
      <c r="H19" s="29">
        <v>5898</v>
      </c>
      <c r="I19" s="29">
        <v>71929</v>
      </c>
      <c r="J19" s="29">
        <v>0</v>
      </c>
      <c r="K19" s="31">
        <v>0</v>
      </c>
      <c r="L19" s="31">
        <v>0</v>
      </c>
      <c r="M19" s="29">
        <v>6317</v>
      </c>
    </row>
    <row r="20" spans="1:13" ht="12" customHeight="1">
      <c r="A20" s="12" t="s">
        <v>71</v>
      </c>
      <c r="B20" s="12"/>
      <c r="C20" s="28">
        <v>0</v>
      </c>
      <c r="D20" s="29">
        <v>0</v>
      </c>
      <c r="E20" s="29">
        <v>4753</v>
      </c>
      <c r="F20" s="29">
        <v>0</v>
      </c>
      <c r="G20" s="29">
        <v>0</v>
      </c>
      <c r="H20" s="29">
        <v>34452</v>
      </c>
      <c r="I20" s="29">
        <v>6523</v>
      </c>
      <c r="J20" s="29">
        <v>0</v>
      </c>
      <c r="K20" s="31" t="s">
        <v>23</v>
      </c>
      <c r="L20" s="31">
        <v>0</v>
      </c>
      <c r="M20" s="29">
        <v>15505</v>
      </c>
    </row>
    <row r="21" spans="1:13" ht="12" customHeight="1">
      <c r="A21" s="12" t="s">
        <v>72</v>
      </c>
      <c r="B21" s="12"/>
      <c r="C21" s="28">
        <v>0</v>
      </c>
      <c r="D21" s="29">
        <v>0</v>
      </c>
      <c r="E21" s="29">
        <v>168041</v>
      </c>
      <c r="F21" s="31" t="s">
        <v>23</v>
      </c>
      <c r="G21" s="29">
        <v>0</v>
      </c>
      <c r="H21" s="29">
        <v>26865</v>
      </c>
      <c r="I21" s="29">
        <v>6272</v>
      </c>
      <c r="J21" s="29">
        <v>0</v>
      </c>
      <c r="K21" s="31">
        <v>266501</v>
      </c>
      <c r="L21" s="29">
        <v>0</v>
      </c>
      <c r="M21" s="29">
        <v>1517</v>
      </c>
    </row>
    <row r="22" spans="1:13" ht="12" customHeight="1">
      <c r="A22" s="12" t="s">
        <v>73</v>
      </c>
      <c r="B22" s="12"/>
      <c r="C22" s="28">
        <v>0</v>
      </c>
      <c r="D22" s="29">
        <v>0</v>
      </c>
      <c r="E22" s="29">
        <v>2362</v>
      </c>
      <c r="F22" s="31" t="s">
        <v>23</v>
      </c>
      <c r="G22" s="29">
        <v>0</v>
      </c>
      <c r="H22" s="29">
        <v>13038</v>
      </c>
      <c r="I22" s="29">
        <v>76269</v>
      </c>
      <c r="J22" s="29">
        <v>0</v>
      </c>
      <c r="K22" s="29">
        <v>83061</v>
      </c>
      <c r="L22" s="29">
        <v>0</v>
      </c>
      <c r="M22" s="29">
        <v>2408</v>
      </c>
    </row>
    <row r="23" spans="1:13" ht="12" customHeight="1">
      <c r="A23" s="12" t="s">
        <v>74</v>
      </c>
      <c r="B23" s="12"/>
      <c r="C23" s="28">
        <v>0</v>
      </c>
      <c r="D23" s="29">
        <v>0</v>
      </c>
      <c r="E23" s="29">
        <v>805543</v>
      </c>
      <c r="F23" s="31" t="s">
        <v>23</v>
      </c>
      <c r="G23" s="29">
        <v>0</v>
      </c>
      <c r="H23" s="31" t="s">
        <v>23</v>
      </c>
      <c r="I23" s="29">
        <v>55133</v>
      </c>
      <c r="J23" s="31">
        <v>0</v>
      </c>
      <c r="K23" s="29">
        <v>6096</v>
      </c>
      <c r="L23" s="29">
        <v>0</v>
      </c>
      <c r="M23" s="29">
        <v>0</v>
      </c>
    </row>
    <row r="24" spans="1:13" ht="12" customHeight="1">
      <c r="A24" s="12" t="s">
        <v>75</v>
      </c>
      <c r="B24" s="12"/>
      <c r="C24" s="28">
        <v>0</v>
      </c>
      <c r="D24" s="29">
        <v>0</v>
      </c>
      <c r="E24" s="29">
        <v>2105</v>
      </c>
      <c r="F24" s="29">
        <v>0</v>
      </c>
      <c r="G24" s="29">
        <v>0</v>
      </c>
      <c r="H24" s="31" t="s">
        <v>23</v>
      </c>
      <c r="I24" s="31" t="s">
        <v>23</v>
      </c>
      <c r="J24" s="29">
        <v>0</v>
      </c>
      <c r="K24" s="29">
        <v>0</v>
      </c>
      <c r="L24" s="29">
        <v>0</v>
      </c>
      <c r="M24" s="31" t="s">
        <v>23</v>
      </c>
    </row>
    <row r="25" spans="1:13" ht="12" customHeight="1">
      <c r="A25" s="12" t="s">
        <v>76</v>
      </c>
      <c r="B25" s="12"/>
      <c r="C25" s="28">
        <v>0</v>
      </c>
      <c r="D25" s="29">
        <v>0</v>
      </c>
      <c r="E25" s="31">
        <v>2520</v>
      </c>
      <c r="F25" s="31">
        <v>0</v>
      </c>
      <c r="G25" s="31" t="s">
        <v>23</v>
      </c>
      <c r="H25" s="31" t="s">
        <v>23</v>
      </c>
      <c r="I25" s="31" t="s">
        <v>23</v>
      </c>
      <c r="J25" s="31">
        <v>0</v>
      </c>
      <c r="K25" s="31" t="s">
        <v>23</v>
      </c>
      <c r="L25" s="29">
        <v>0</v>
      </c>
      <c r="M25" s="29">
        <v>10019</v>
      </c>
    </row>
    <row r="26" spans="1:13" ht="12" customHeight="1">
      <c r="A26" s="12" t="s">
        <v>77</v>
      </c>
      <c r="B26" s="12"/>
      <c r="C26" s="28">
        <v>0</v>
      </c>
      <c r="D26" s="29">
        <v>0</v>
      </c>
      <c r="E26" s="31">
        <v>663</v>
      </c>
      <c r="F26" s="29">
        <v>0</v>
      </c>
      <c r="G26" s="29">
        <v>0</v>
      </c>
      <c r="H26" s="29">
        <v>1138</v>
      </c>
      <c r="I26" s="31">
        <v>241</v>
      </c>
      <c r="J26" s="29">
        <v>0</v>
      </c>
      <c r="K26" s="31" t="s">
        <v>23</v>
      </c>
      <c r="L26" s="29">
        <v>0</v>
      </c>
      <c r="M26" s="29">
        <v>537</v>
      </c>
    </row>
    <row r="27" spans="1:13" ht="12" customHeight="1">
      <c r="A27" s="12"/>
      <c r="B27" s="1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" customHeight="1">
      <c r="A28" s="12" t="s">
        <v>78</v>
      </c>
      <c r="B28" s="12"/>
      <c r="C28" s="28">
        <v>0</v>
      </c>
      <c r="D28" s="29">
        <v>0</v>
      </c>
      <c r="E28" s="31">
        <v>424</v>
      </c>
      <c r="F28" s="29">
        <v>0</v>
      </c>
      <c r="G28" s="31">
        <v>0</v>
      </c>
      <c r="H28" s="29">
        <v>0</v>
      </c>
      <c r="I28" s="29">
        <v>0</v>
      </c>
      <c r="J28" s="31">
        <v>0</v>
      </c>
      <c r="K28" s="31">
        <v>0</v>
      </c>
      <c r="L28" s="29">
        <v>0</v>
      </c>
      <c r="M28" s="29">
        <v>0</v>
      </c>
    </row>
    <row r="29" spans="1:13" ht="12" customHeight="1">
      <c r="A29" s="12" t="s">
        <v>79</v>
      </c>
      <c r="B29" s="12"/>
      <c r="C29" s="28">
        <v>0</v>
      </c>
      <c r="D29" s="29">
        <v>0</v>
      </c>
      <c r="E29" s="29">
        <v>7040</v>
      </c>
      <c r="F29" s="29">
        <v>0</v>
      </c>
      <c r="G29" s="29">
        <v>0</v>
      </c>
      <c r="H29" s="31" t="s">
        <v>23</v>
      </c>
      <c r="I29" s="29">
        <v>0</v>
      </c>
      <c r="J29" s="29">
        <v>0</v>
      </c>
      <c r="K29" s="29">
        <v>2388</v>
      </c>
      <c r="L29" s="29">
        <v>0</v>
      </c>
      <c r="M29" s="29">
        <v>109</v>
      </c>
    </row>
    <row r="30" spans="1:13" ht="12" customHeight="1">
      <c r="A30" s="12" t="s">
        <v>80</v>
      </c>
      <c r="B30" s="12"/>
      <c r="C30" s="28">
        <v>0</v>
      </c>
      <c r="D30" s="29">
        <v>0</v>
      </c>
      <c r="E30" s="29">
        <v>1972</v>
      </c>
      <c r="F30" s="29">
        <v>0</v>
      </c>
      <c r="G30" s="29">
        <v>0</v>
      </c>
      <c r="H30" s="31" t="s">
        <v>23</v>
      </c>
      <c r="I30" s="31">
        <v>0</v>
      </c>
      <c r="J30" s="31">
        <v>0</v>
      </c>
      <c r="K30" s="31">
        <v>221</v>
      </c>
      <c r="L30" s="29">
        <v>0</v>
      </c>
      <c r="M30" s="29">
        <v>3502</v>
      </c>
    </row>
    <row r="31" spans="1:13" ht="12" customHeight="1">
      <c r="A31" s="12" t="s">
        <v>81</v>
      </c>
      <c r="B31" s="12"/>
      <c r="C31" s="28">
        <v>0</v>
      </c>
      <c r="D31" s="29">
        <v>0</v>
      </c>
      <c r="E31" s="29">
        <v>4341</v>
      </c>
      <c r="F31" s="29">
        <v>0</v>
      </c>
      <c r="G31" s="29">
        <v>0</v>
      </c>
      <c r="H31" s="31" t="s">
        <v>23</v>
      </c>
      <c r="I31" s="29">
        <v>0</v>
      </c>
      <c r="J31" s="29">
        <v>0</v>
      </c>
      <c r="K31" s="31">
        <v>0</v>
      </c>
      <c r="L31" s="29">
        <v>0</v>
      </c>
      <c r="M31" s="29">
        <v>925</v>
      </c>
    </row>
    <row r="32" spans="1:13" ht="12" customHeight="1">
      <c r="A32" s="12" t="s">
        <v>82</v>
      </c>
      <c r="B32" s="12"/>
      <c r="C32" s="28">
        <v>0</v>
      </c>
      <c r="D32" s="29">
        <v>0</v>
      </c>
      <c r="E32" s="29">
        <v>691</v>
      </c>
      <c r="F32" s="29">
        <v>0</v>
      </c>
      <c r="G32" s="31" t="s">
        <v>23</v>
      </c>
      <c r="H32" s="31" t="s">
        <v>23</v>
      </c>
      <c r="I32" s="31" t="s">
        <v>23</v>
      </c>
      <c r="J32" s="29">
        <v>0</v>
      </c>
      <c r="K32" s="29">
        <v>2451</v>
      </c>
      <c r="L32" s="29">
        <v>0</v>
      </c>
      <c r="M32" s="29">
        <v>1339</v>
      </c>
    </row>
    <row r="33" spans="1:13" ht="12" customHeight="1">
      <c r="A33" s="12" t="s">
        <v>83</v>
      </c>
      <c r="B33" s="12"/>
      <c r="C33" s="28">
        <v>0</v>
      </c>
      <c r="D33" s="29">
        <v>0</v>
      </c>
      <c r="E33" s="31" t="s">
        <v>23</v>
      </c>
      <c r="F33" s="29">
        <v>0</v>
      </c>
      <c r="G33" s="29">
        <v>0</v>
      </c>
      <c r="H33" s="31" t="s">
        <v>23</v>
      </c>
      <c r="I33" s="31" t="s">
        <v>23</v>
      </c>
      <c r="J33" s="29">
        <v>0</v>
      </c>
      <c r="K33" s="29">
        <v>2204</v>
      </c>
      <c r="L33" s="31" t="s">
        <v>23</v>
      </c>
      <c r="M33" s="29">
        <v>0</v>
      </c>
    </row>
    <row r="34" spans="1:13" ht="12" customHeight="1">
      <c r="A34" s="12" t="s">
        <v>84</v>
      </c>
      <c r="B34" s="12"/>
      <c r="C34" s="28">
        <v>0</v>
      </c>
      <c r="D34" s="29">
        <v>0</v>
      </c>
      <c r="E34" s="29">
        <v>10190</v>
      </c>
      <c r="F34" s="29">
        <v>0</v>
      </c>
      <c r="G34" s="29">
        <v>0</v>
      </c>
      <c r="H34" s="31" t="s">
        <v>23</v>
      </c>
      <c r="I34" s="31">
        <v>0</v>
      </c>
      <c r="J34" s="29">
        <v>0</v>
      </c>
      <c r="K34" s="31">
        <v>0</v>
      </c>
      <c r="L34" s="29">
        <v>0</v>
      </c>
      <c r="M34" s="29">
        <v>1615</v>
      </c>
    </row>
    <row r="35" spans="1:13" ht="12" customHeight="1">
      <c r="A35" s="12" t="s">
        <v>85</v>
      </c>
      <c r="B35" s="12"/>
      <c r="C35" s="28">
        <v>0</v>
      </c>
      <c r="D35" s="29">
        <v>0</v>
      </c>
      <c r="E35" s="29">
        <v>130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31" t="s">
        <v>23</v>
      </c>
    </row>
    <row r="36" spans="1:13" ht="12" customHeight="1">
      <c r="A36" s="12" t="s">
        <v>86</v>
      </c>
      <c r="B36" s="12"/>
      <c r="C36" s="28">
        <v>0</v>
      </c>
      <c r="D36" s="29">
        <v>0</v>
      </c>
      <c r="E36" s="29">
        <v>20460</v>
      </c>
      <c r="F36" s="29">
        <v>0</v>
      </c>
      <c r="G36" s="29">
        <v>0</v>
      </c>
      <c r="H36" s="29">
        <v>0</v>
      </c>
      <c r="I36" s="31">
        <v>0</v>
      </c>
      <c r="J36" s="29">
        <v>0</v>
      </c>
      <c r="K36" s="29">
        <v>0</v>
      </c>
      <c r="L36" s="29">
        <v>0</v>
      </c>
      <c r="M36" s="29">
        <v>205</v>
      </c>
    </row>
    <row r="37" spans="1:13" ht="12" customHeight="1">
      <c r="A37" s="12" t="s">
        <v>87</v>
      </c>
      <c r="B37" s="12"/>
      <c r="C37" s="28">
        <v>0</v>
      </c>
      <c r="D37" s="29">
        <v>0</v>
      </c>
      <c r="E37" s="31" t="s">
        <v>23</v>
      </c>
      <c r="F37" s="29">
        <v>0</v>
      </c>
      <c r="G37" s="31" t="s">
        <v>23</v>
      </c>
      <c r="H37" s="31">
        <v>0</v>
      </c>
      <c r="I37" s="31">
        <v>0</v>
      </c>
      <c r="J37" s="29">
        <v>0</v>
      </c>
      <c r="K37" s="29">
        <v>0</v>
      </c>
      <c r="L37" s="29">
        <v>0</v>
      </c>
      <c r="M37" s="29">
        <v>283</v>
      </c>
    </row>
    <row r="38" spans="1:13" ht="12" customHeight="1">
      <c r="A38" s="12" t="s">
        <v>88</v>
      </c>
      <c r="B38" s="12"/>
      <c r="C38" s="28">
        <v>0</v>
      </c>
      <c r="D38" s="29">
        <v>0</v>
      </c>
      <c r="E38" s="29">
        <v>575</v>
      </c>
      <c r="F38" s="29">
        <v>0</v>
      </c>
      <c r="G38" s="29">
        <v>0</v>
      </c>
      <c r="H38" s="31">
        <v>0</v>
      </c>
      <c r="I38" s="29">
        <v>0</v>
      </c>
      <c r="J38" s="29">
        <v>0</v>
      </c>
      <c r="K38" s="29">
        <v>0</v>
      </c>
      <c r="L38" s="29">
        <v>0</v>
      </c>
      <c r="M38" s="31" t="s">
        <v>23</v>
      </c>
    </row>
    <row r="39" spans="1:24" ht="12" customHeight="1">
      <c r="A39" s="12" t="s">
        <v>89</v>
      </c>
      <c r="B39" s="12"/>
      <c r="C39" s="28">
        <v>0</v>
      </c>
      <c r="D39" s="32">
        <v>0</v>
      </c>
      <c r="E39" s="33">
        <v>5738</v>
      </c>
      <c r="F39" s="32">
        <v>0</v>
      </c>
      <c r="G39" s="32">
        <v>0</v>
      </c>
      <c r="H39" s="32">
        <v>2445</v>
      </c>
      <c r="I39" s="33" t="s">
        <v>23</v>
      </c>
      <c r="J39" s="33" t="s">
        <v>23</v>
      </c>
      <c r="K39" s="33" t="s">
        <v>23</v>
      </c>
      <c r="L39" s="32">
        <v>0</v>
      </c>
      <c r="M39" s="32">
        <v>2264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13" ht="12" customHeight="1">
      <c r="A40" s="35"/>
      <c r="B40" s="35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ht="12" customHeight="1">
      <c r="A41" s="5"/>
    </row>
    <row r="42" ht="12">
      <c r="A42" s="5"/>
    </row>
    <row r="43" ht="12">
      <c r="A43" s="5"/>
    </row>
    <row r="44" ht="12">
      <c r="A44" s="5"/>
    </row>
  </sheetData>
  <sheetProtection/>
  <mergeCells count="7">
    <mergeCell ref="M6:M9"/>
    <mergeCell ref="A6:B9"/>
    <mergeCell ref="C6:C9"/>
    <mergeCell ref="F6:F9"/>
    <mergeCell ref="G6:G9"/>
    <mergeCell ref="H6:H9"/>
    <mergeCell ref="I6:I9"/>
  </mergeCells>
  <printOptions horizontalCentered="1"/>
  <pageMargins left="0" right="0" top="0.984251968503937" bottom="0.984251968503937" header="0.5118110236220472" footer="0.5118110236220472"/>
  <pageSetup orientation="landscape" paperSize="12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2:Y39"/>
  <sheetViews>
    <sheetView zoomScalePageLayoutView="0" workbookViewId="0" topLeftCell="A1">
      <selection activeCell="K37" sqref="K37"/>
    </sheetView>
  </sheetViews>
  <sheetFormatPr defaultColWidth="9.00390625" defaultRowHeight="12.75"/>
  <cols>
    <col min="1" max="1" width="13.75390625" style="1" customWidth="1"/>
    <col min="2" max="2" width="1.75390625" style="1" customWidth="1"/>
    <col min="3" max="12" width="18.75390625" style="30" customWidth="1"/>
    <col min="13" max="20" width="9.125" style="30" customWidth="1"/>
    <col min="21" max="21" width="10.00390625" style="30" customWidth="1"/>
    <col min="22" max="16384" width="9.125" style="30" customWidth="1"/>
  </cols>
  <sheetData>
    <row r="1" s="1" customFormat="1" ht="12"/>
    <row r="2" spans="1:12" s="1" customFormat="1" ht="18" customHeight="1">
      <c r="A2" s="2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6.5" customHeight="1">
      <c r="A4" s="3" t="s">
        <v>91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5" s="1" customFormat="1" ht="12.75" thickBot="1">
      <c r="A5" s="1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" customFormat="1" ht="18" customHeight="1" thickTop="1">
      <c r="A6" s="6" t="s">
        <v>48</v>
      </c>
      <c r="B6" s="7"/>
      <c r="C6" s="8" t="s">
        <v>65</v>
      </c>
      <c r="D6" s="8" t="s">
        <v>92</v>
      </c>
      <c r="E6" s="8" t="s">
        <v>93</v>
      </c>
      <c r="F6" s="9" t="s">
        <v>94</v>
      </c>
      <c r="G6" s="10" t="s">
        <v>95</v>
      </c>
      <c r="H6" s="9" t="s">
        <v>96</v>
      </c>
      <c r="I6" s="10" t="s">
        <v>97</v>
      </c>
      <c r="J6" s="9" t="s">
        <v>98</v>
      </c>
      <c r="K6" s="8" t="s">
        <v>99</v>
      </c>
      <c r="L6" s="11" t="s">
        <v>100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5"/>
    </row>
    <row r="7" spans="1:25" s="1" customFormat="1" ht="18" customHeight="1">
      <c r="A7" s="13"/>
      <c r="B7" s="14"/>
      <c r="C7" s="15"/>
      <c r="D7" s="15"/>
      <c r="E7" s="15"/>
      <c r="F7" s="16" t="s">
        <v>101</v>
      </c>
      <c r="G7" s="17" t="s">
        <v>102</v>
      </c>
      <c r="H7" s="16" t="s">
        <v>102</v>
      </c>
      <c r="I7" s="17" t="s">
        <v>103</v>
      </c>
      <c r="J7" s="16" t="s">
        <v>104</v>
      </c>
      <c r="K7" s="15"/>
      <c r="L7" s="18" t="s">
        <v>105</v>
      </c>
      <c r="M7" s="12"/>
      <c r="N7" s="12"/>
      <c r="O7" s="12"/>
      <c r="P7" s="12"/>
      <c r="Q7" s="12"/>
      <c r="R7" s="12"/>
      <c r="S7" s="5"/>
      <c r="T7" s="5"/>
      <c r="U7" s="12"/>
      <c r="V7" s="12"/>
      <c r="W7" s="12"/>
      <c r="X7" s="12"/>
      <c r="Y7" s="5"/>
    </row>
    <row r="8" spans="1:25" s="1" customFormat="1" ht="12" customHeight="1">
      <c r="A8" s="19"/>
      <c r="B8" s="20"/>
      <c r="C8" s="2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5"/>
      <c r="T8" s="5"/>
      <c r="U8" s="12"/>
      <c r="V8" s="12"/>
      <c r="W8" s="12"/>
      <c r="X8" s="12"/>
      <c r="Y8" s="5"/>
    </row>
    <row r="9" spans="1:25" s="25" customFormat="1" ht="15" customHeight="1">
      <c r="A9" s="22" t="s">
        <v>65</v>
      </c>
      <c r="B9" s="22"/>
      <c r="C9" s="23">
        <f aca="true" t="shared" si="0" ref="C9:I9">C11+C13</f>
        <v>11760292</v>
      </c>
      <c r="D9" s="24">
        <f t="shared" si="0"/>
        <v>1460526</v>
      </c>
      <c r="E9" s="24">
        <f t="shared" si="0"/>
        <v>572762</v>
      </c>
      <c r="F9" s="24">
        <f t="shared" si="0"/>
        <v>12069</v>
      </c>
      <c r="G9" s="24">
        <f t="shared" si="0"/>
        <v>1130459</v>
      </c>
      <c r="H9" s="24">
        <v>93162</v>
      </c>
      <c r="I9" s="24">
        <f t="shared" si="0"/>
        <v>912469</v>
      </c>
      <c r="J9" s="24">
        <v>205483</v>
      </c>
      <c r="K9" s="24">
        <v>494597</v>
      </c>
      <c r="L9" s="24">
        <f>L11+L13</f>
        <v>881919</v>
      </c>
      <c r="Y9" s="26"/>
    </row>
    <row r="10" spans="1:3" s="25" customFormat="1" ht="15" customHeight="1">
      <c r="A10" s="22"/>
      <c r="B10" s="22"/>
      <c r="C10" s="27"/>
    </row>
    <row r="11" spans="1:12" s="25" customFormat="1" ht="15" customHeight="1">
      <c r="A11" s="22" t="s">
        <v>66</v>
      </c>
      <c r="B11" s="22"/>
      <c r="C11" s="23">
        <v>8646103</v>
      </c>
      <c r="D11" s="24">
        <f>SUM(D15:D24)</f>
        <v>1227070</v>
      </c>
      <c r="E11" s="24">
        <f>SUM(E15:E24)</f>
        <v>559280</v>
      </c>
      <c r="F11" s="24">
        <f>SUM(F15:F24)</f>
        <v>12069</v>
      </c>
      <c r="G11" s="24">
        <f>SUM(G15:G24)</f>
        <v>890933</v>
      </c>
      <c r="H11" s="24">
        <v>92512</v>
      </c>
      <c r="I11" s="24">
        <v>912469</v>
      </c>
      <c r="J11" s="24">
        <v>203383</v>
      </c>
      <c r="K11" s="24">
        <v>466533</v>
      </c>
      <c r="L11" s="24">
        <v>881919</v>
      </c>
    </row>
    <row r="12" spans="1:12" s="25" customFormat="1" ht="15" customHeight="1">
      <c r="A12" s="22"/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25" customFormat="1" ht="15" customHeight="1">
      <c r="A13" s="22" t="s">
        <v>67</v>
      </c>
      <c r="B13" s="22"/>
      <c r="C13" s="23">
        <f>SUM(C26:C37)</f>
        <v>3114189</v>
      </c>
      <c r="D13" s="24">
        <f>SUM(D26:D37)</f>
        <v>233456</v>
      </c>
      <c r="E13" s="24">
        <v>13482</v>
      </c>
      <c r="F13" s="24">
        <f>SUM(F26:F37)</f>
        <v>0</v>
      </c>
      <c r="G13" s="24">
        <v>239526</v>
      </c>
      <c r="H13" s="57" t="s">
        <v>23</v>
      </c>
      <c r="I13" s="24">
        <f>SUM(I26:I37)</f>
        <v>0</v>
      </c>
      <c r="J13" s="57" t="s">
        <v>23</v>
      </c>
      <c r="K13" s="57" t="s">
        <v>23</v>
      </c>
      <c r="L13" s="24">
        <f>SUM(L26:L37)</f>
        <v>0</v>
      </c>
    </row>
    <row r="14" spans="1:12" ht="12" customHeight="1">
      <c r="A14" s="12"/>
      <c r="B14" s="12"/>
      <c r="C14" s="28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2" customHeight="1">
      <c r="A15" s="12" t="s">
        <v>68</v>
      </c>
      <c r="B15" s="12"/>
      <c r="C15" s="28">
        <v>3918442</v>
      </c>
      <c r="D15" s="29">
        <v>395671</v>
      </c>
      <c r="E15" s="29">
        <v>300145</v>
      </c>
      <c r="F15" s="29">
        <v>6677</v>
      </c>
      <c r="G15" s="29">
        <v>102145</v>
      </c>
      <c r="H15" s="29">
        <v>17644</v>
      </c>
      <c r="I15" s="29">
        <v>559412</v>
      </c>
      <c r="J15" s="29">
        <v>145885</v>
      </c>
      <c r="K15" s="29">
        <v>409249</v>
      </c>
      <c r="L15" s="31" t="s">
        <v>23</v>
      </c>
    </row>
    <row r="16" spans="1:12" ht="12" customHeight="1">
      <c r="A16" s="12" t="s">
        <v>69</v>
      </c>
      <c r="B16" s="12"/>
      <c r="C16" s="28">
        <v>250535</v>
      </c>
      <c r="D16" s="29">
        <v>125635</v>
      </c>
      <c r="E16" s="29">
        <v>0</v>
      </c>
      <c r="F16" s="29">
        <v>1470</v>
      </c>
      <c r="G16" s="29">
        <v>32882</v>
      </c>
      <c r="H16" s="29">
        <v>10972</v>
      </c>
      <c r="I16" s="29">
        <v>4410</v>
      </c>
      <c r="J16" s="29">
        <v>30577</v>
      </c>
      <c r="K16" s="31" t="s">
        <v>23</v>
      </c>
      <c r="L16" s="31">
        <v>0</v>
      </c>
    </row>
    <row r="17" spans="1:12" ht="12" customHeight="1">
      <c r="A17" s="12" t="s">
        <v>70</v>
      </c>
      <c r="B17" s="12"/>
      <c r="C17" s="28">
        <v>1102128</v>
      </c>
      <c r="D17" s="29">
        <v>57194</v>
      </c>
      <c r="E17" s="29">
        <v>252093</v>
      </c>
      <c r="F17" s="31">
        <v>330</v>
      </c>
      <c r="G17" s="29">
        <v>82521</v>
      </c>
      <c r="H17" s="29">
        <v>7726</v>
      </c>
      <c r="I17" s="31" t="s">
        <v>23</v>
      </c>
      <c r="J17" s="29">
        <v>12295</v>
      </c>
      <c r="K17" s="31" t="s">
        <v>23</v>
      </c>
      <c r="L17" s="31" t="s">
        <v>23</v>
      </c>
    </row>
    <row r="18" spans="1:12" ht="12" customHeight="1">
      <c r="A18" s="12" t="s">
        <v>71</v>
      </c>
      <c r="B18" s="12"/>
      <c r="C18" s="28">
        <v>479961</v>
      </c>
      <c r="D18" s="29">
        <v>75743</v>
      </c>
      <c r="E18" s="29">
        <v>5830</v>
      </c>
      <c r="F18" s="29">
        <v>3592</v>
      </c>
      <c r="G18" s="29">
        <v>279961</v>
      </c>
      <c r="H18" s="29">
        <v>53043</v>
      </c>
      <c r="I18" s="31" t="s">
        <v>23</v>
      </c>
      <c r="J18" s="29">
        <v>1233</v>
      </c>
      <c r="K18" s="31">
        <v>0</v>
      </c>
      <c r="L18" s="31">
        <v>0</v>
      </c>
    </row>
    <row r="19" spans="1:12" ht="12" customHeight="1">
      <c r="A19" s="12" t="s">
        <v>72</v>
      </c>
      <c r="B19" s="12"/>
      <c r="C19" s="28">
        <v>1152626</v>
      </c>
      <c r="D19" s="29">
        <v>27402</v>
      </c>
      <c r="E19" s="29">
        <v>0</v>
      </c>
      <c r="F19" s="29">
        <v>0</v>
      </c>
      <c r="G19" s="29">
        <v>308664</v>
      </c>
      <c r="H19" s="31" t="s">
        <v>23</v>
      </c>
      <c r="I19" s="31" t="s">
        <v>23</v>
      </c>
      <c r="J19" s="29">
        <v>7140</v>
      </c>
      <c r="K19" s="31" t="s">
        <v>23</v>
      </c>
      <c r="L19" s="29">
        <v>0</v>
      </c>
    </row>
    <row r="20" spans="1:12" ht="12" customHeight="1">
      <c r="A20" s="12" t="s">
        <v>73</v>
      </c>
      <c r="B20" s="12"/>
      <c r="C20" s="28">
        <v>682254</v>
      </c>
      <c r="D20" s="29">
        <v>468656</v>
      </c>
      <c r="E20" s="29">
        <v>0</v>
      </c>
      <c r="F20" s="29">
        <v>0</v>
      </c>
      <c r="G20" s="29">
        <v>14846</v>
      </c>
      <c r="H20" s="31" t="s">
        <v>23</v>
      </c>
      <c r="I20" s="29">
        <v>0</v>
      </c>
      <c r="J20" s="29">
        <v>2685</v>
      </c>
      <c r="K20" s="29">
        <v>19291</v>
      </c>
      <c r="L20" s="29">
        <v>0</v>
      </c>
    </row>
    <row r="21" spans="1:12" ht="12" customHeight="1">
      <c r="A21" s="12" t="s">
        <v>74</v>
      </c>
      <c r="B21" s="12"/>
      <c r="C21" s="28">
        <v>930067</v>
      </c>
      <c r="D21" s="29">
        <v>28194</v>
      </c>
      <c r="E21" s="29">
        <v>0</v>
      </c>
      <c r="F21" s="29">
        <v>0</v>
      </c>
      <c r="G21" s="29">
        <v>10680</v>
      </c>
      <c r="H21" s="29">
        <v>0</v>
      </c>
      <c r="I21" s="29">
        <v>3773</v>
      </c>
      <c r="J21" s="31" t="s">
        <v>23</v>
      </c>
      <c r="K21" s="29">
        <v>21710</v>
      </c>
      <c r="L21" s="29">
        <v>0</v>
      </c>
    </row>
    <row r="22" spans="1:12" ht="12" customHeight="1">
      <c r="A22" s="12" t="s">
        <v>75</v>
      </c>
      <c r="B22" s="12"/>
      <c r="C22" s="28">
        <v>50504</v>
      </c>
      <c r="D22" s="29">
        <v>9781</v>
      </c>
      <c r="E22" s="29">
        <v>0</v>
      </c>
      <c r="F22" s="29">
        <v>0</v>
      </c>
      <c r="G22" s="29">
        <v>39253</v>
      </c>
      <c r="H22" s="29">
        <v>0</v>
      </c>
      <c r="I22" s="31" t="s">
        <v>23</v>
      </c>
      <c r="J22" s="29">
        <v>920</v>
      </c>
      <c r="K22" s="29">
        <v>0</v>
      </c>
      <c r="L22" s="29">
        <v>0</v>
      </c>
    </row>
    <row r="23" spans="1:12" ht="12" customHeight="1">
      <c r="A23" s="12" t="s">
        <v>76</v>
      </c>
      <c r="B23" s="12"/>
      <c r="C23" s="28">
        <v>56441</v>
      </c>
      <c r="D23" s="29">
        <v>22853</v>
      </c>
      <c r="E23" s="31">
        <v>712</v>
      </c>
      <c r="F23" s="31">
        <v>0</v>
      </c>
      <c r="G23" s="29">
        <v>14038</v>
      </c>
      <c r="H23" s="29">
        <v>0</v>
      </c>
      <c r="I23" s="31">
        <v>0</v>
      </c>
      <c r="J23" s="31" t="s">
        <v>23</v>
      </c>
      <c r="K23" s="29">
        <v>0</v>
      </c>
      <c r="L23" s="31">
        <v>0</v>
      </c>
    </row>
    <row r="24" spans="1:12" ht="12" customHeight="1">
      <c r="A24" s="12" t="s">
        <v>77</v>
      </c>
      <c r="B24" s="12"/>
      <c r="C24" s="28">
        <v>23144</v>
      </c>
      <c r="D24" s="29">
        <v>15941</v>
      </c>
      <c r="E24" s="31">
        <v>500</v>
      </c>
      <c r="F24" s="29">
        <v>0</v>
      </c>
      <c r="G24" s="29">
        <v>5943</v>
      </c>
      <c r="H24" s="29">
        <v>0</v>
      </c>
      <c r="I24" s="31">
        <v>0</v>
      </c>
      <c r="J24" s="29">
        <v>0</v>
      </c>
      <c r="K24" s="31">
        <v>0</v>
      </c>
      <c r="L24" s="29">
        <v>0</v>
      </c>
    </row>
    <row r="25" spans="1:12" ht="12" customHeight="1">
      <c r="A25" s="12"/>
      <c r="B25" s="12"/>
      <c r="C25" s="28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" customHeight="1">
      <c r="A26" s="12" t="s">
        <v>78</v>
      </c>
      <c r="B26" s="12"/>
      <c r="C26" s="28">
        <f>SUM(D26:L26,'59(6)-4'!C28:M28)</f>
        <v>0</v>
      </c>
      <c r="D26" s="29">
        <v>0</v>
      </c>
      <c r="E26" s="31">
        <v>0</v>
      </c>
      <c r="F26" s="29">
        <v>0</v>
      </c>
      <c r="G26" s="31">
        <v>0</v>
      </c>
      <c r="H26" s="29">
        <v>0</v>
      </c>
      <c r="I26" s="29">
        <v>0</v>
      </c>
      <c r="J26" s="31">
        <v>0</v>
      </c>
      <c r="K26" s="31">
        <v>0</v>
      </c>
      <c r="L26" s="29">
        <v>0</v>
      </c>
    </row>
    <row r="27" spans="1:12" ht="12" customHeight="1">
      <c r="A27" s="12" t="s">
        <v>79</v>
      </c>
      <c r="B27" s="12"/>
      <c r="C27" s="28">
        <f>SUM(D27:L27,'59(6)-4'!C29:M29)</f>
        <v>28971</v>
      </c>
      <c r="D27" s="29">
        <v>22379</v>
      </c>
      <c r="E27" s="29">
        <v>0</v>
      </c>
      <c r="F27" s="29">
        <v>0</v>
      </c>
      <c r="G27" s="29">
        <v>4174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</row>
    <row r="28" spans="1:12" ht="12" customHeight="1">
      <c r="A28" s="12" t="s">
        <v>80</v>
      </c>
      <c r="B28" s="12"/>
      <c r="C28" s="28">
        <v>46503</v>
      </c>
      <c r="D28" s="29">
        <v>15975</v>
      </c>
      <c r="E28" s="29">
        <v>0</v>
      </c>
      <c r="F28" s="29">
        <v>0</v>
      </c>
      <c r="G28" s="29">
        <v>8553</v>
      </c>
      <c r="H28" s="31" t="s">
        <v>23</v>
      </c>
      <c r="I28" s="31">
        <v>0</v>
      </c>
      <c r="J28" s="31">
        <v>0</v>
      </c>
      <c r="K28" s="31" t="s">
        <v>23</v>
      </c>
      <c r="L28" s="29">
        <v>0</v>
      </c>
    </row>
    <row r="29" spans="1:12" ht="12" customHeight="1">
      <c r="A29" s="12" t="s">
        <v>81</v>
      </c>
      <c r="B29" s="12"/>
      <c r="C29" s="28">
        <v>46335</v>
      </c>
      <c r="D29" s="29">
        <v>16971</v>
      </c>
      <c r="E29" s="29">
        <v>0</v>
      </c>
      <c r="F29" s="29">
        <v>0</v>
      </c>
      <c r="G29" s="29">
        <v>25823</v>
      </c>
      <c r="H29" s="29">
        <v>0</v>
      </c>
      <c r="I29" s="29">
        <v>0</v>
      </c>
      <c r="J29" s="29">
        <v>0</v>
      </c>
      <c r="K29" s="31">
        <v>0</v>
      </c>
      <c r="L29" s="29">
        <v>0</v>
      </c>
    </row>
    <row r="30" spans="1:12" ht="12" customHeight="1">
      <c r="A30" s="12" t="s">
        <v>82</v>
      </c>
      <c r="B30" s="12"/>
      <c r="C30" s="28">
        <v>2518076</v>
      </c>
      <c r="D30" s="29">
        <v>6074</v>
      </c>
      <c r="E30" s="29">
        <v>0</v>
      </c>
      <c r="F30" s="29">
        <v>0</v>
      </c>
      <c r="G30" s="31">
        <v>0</v>
      </c>
      <c r="H30" s="31">
        <v>0</v>
      </c>
      <c r="I30" s="29">
        <v>0</v>
      </c>
      <c r="J30" s="29">
        <v>0</v>
      </c>
      <c r="K30" s="29">
        <v>0</v>
      </c>
      <c r="L30" s="29">
        <v>0</v>
      </c>
    </row>
    <row r="31" spans="1:12" ht="12" customHeight="1">
      <c r="A31" s="12" t="s">
        <v>83</v>
      </c>
      <c r="B31" s="12"/>
      <c r="C31" s="28">
        <v>27952</v>
      </c>
      <c r="D31" s="29">
        <v>13015</v>
      </c>
      <c r="E31" s="29">
        <v>0</v>
      </c>
      <c r="F31" s="29">
        <v>0</v>
      </c>
      <c r="G31" s="29">
        <v>7287</v>
      </c>
      <c r="H31" s="31">
        <v>0</v>
      </c>
      <c r="I31" s="29">
        <v>0</v>
      </c>
      <c r="J31" s="29">
        <v>0</v>
      </c>
      <c r="K31" s="29">
        <v>0</v>
      </c>
      <c r="L31" s="29">
        <v>0</v>
      </c>
    </row>
    <row r="32" spans="1:12" ht="12" customHeight="1">
      <c r="A32" s="12" t="s">
        <v>84</v>
      </c>
      <c r="B32" s="12"/>
      <c r="C32" s="28">
        <v>50501</v>
      </c>
      <c r="D32" s="29">
        <v>28894</v>
      </c>
      <c r="E32" s="29">
        <v>0</v>
      </c>
      <c r="F32" s="29">
        <v>0</v>
      </c>
      <c r="G32" s="29">
        <v>2907</v>
      </c>
      <c r="H32" s="29">
        <v>0</v>
      </c>
      <c r="I32" s="31">
        <v>0</v>
      </c>
      <c r="J32" s="31" t="s">
        <v>23</v>
      </c>
      <c r="K32" s="31" t="s">
        <v>23</v>
      </c>
      <c r="L32" s="29">
        <v>0</v>
      </c>
    </row>
    <row r="33" spans="1:12" ht="12" customHeight="1">
      <c r="A33" s="12" t="s">
        <v>85</v>
      </c>
      <c r="B33" s="12"/>
      <c r="C33" s="28">
        <f>SUM(D33:L33,'59(6)-4'!C35:M35)</f>
        <v>10125</v>
      </c>
      <c r="D33" s="29">
        <v>10125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</row>
    <row r="34" spans="1:12" ht="12" customHeight="1">
      <c r="A34" s="12" t="s">
        <v>86</v>
      </c>
      <c r="B34" s="12"/>
      <c r="C34" s="28">
        <f>SUM(D34:L34,'59(6)-4'!C36:M36)</f>
        <v>121198</v>
      </c>
      <c r="D34" s="29">
        <v>47324</v>
      </c>
      <c r="E34" s="29">
        <v>0</v>
      </c>
      <c r="F34" s="29">
        <v>0</v>
      </c>
      <c r="G34" s="29">
        <v>55685</v>
      </c>
      <c r="H34" s="29">
        <v>0</v>
      </c>
      <c r="I34" s="31">
        <v>0</v>
      </c>
      <c r="J34" s="29">
        <v>0</v>
      </c>
      <c r="K34" s="29">
        <v>0</v>
      </c>
      <c r="L34" s="29">
        <v>0</v>
      </c>
    </row>
    <row r="35" spans="1:12" ht="12" customHeight="1">
      <c r="A35" s="12" t="s">
        <v>87</v>
      </c>
      <c r="B35" s="12"/>
      <c r="C35" s="28">
        <v>67593</v>
      </c>
      <c r="D35" s="29">
        <v>2303</v>
      </c>
      <c r="E35" s="29">
        <v>29290</v>
      </c>
      <c r="F35" s="29">
        <v>0</v>
      </c>
      <c r="G35" s="29">
        <v>0</v>
      </c>
      <c r="H35" s="31">
        <v>0</v>
      </c>
      <c r="I35" s="31">
        <v>0</v>
      </c>
      <c r="J35" s="29">
        <v>0</v>
      </c>
      <c r="K35" s="29">
        <v>0</v>
      </c>
      <c r="L35" s="29">
        <v>0</v>
      </c>
    </row>
    <row r="36" spans="1:12" ht="12" customHeight="1">
      <c r="A36" s="12" t="s">
        <v>88</v>
      </c>
      <c r="B36" s="12"/>
      <c r="C36" s="28">
        <f>SUM(D36:L36,'59(6)-4'!C38:M38)</f>
        <v>51478</v>
      </c>
      <c r="D36" s="29">
        <v>1818</v>
      </c>
      <c r="E36" s="29">
        <v>0</v>
      </c>
      <c r="F36" s="29">
        <v>0</v>
      </c>
      <c r="G36" s="29">
        <v>49660</v>
      </c>
      <c r="H36" s="31">
        <v>0</v>
      </c>
      <c r="I36" s="29">
        <v>0</v>
      </c>
      <c r="J36" s="29">
        <v>0</v>
      </c>
      <c r="K36" s="29">
        <v>0</v>
      </c>
      <c r="L36" s="29">
        <v>0</v>
      </c>
    </row>
    <row r="37" spans="1:24" ht="12" customHeight="1">
      <c r="A37" s="12" t="s">
        <v>89</v>
      </c>
      <c r="B37" s="12"/>
      <c r="C37" s="28">
        <v>145457</v>
      </c>
      <c r="D37" s="32">
        <v>68578</v>
      </c>
      <c r="E37" s="33">
        <v>13482</v>
      </c>
      <c r="F37" s="32">
        <v>0</v>
      </c>
      <c r="G37" s="32">
        <v>59147</v>
      </c>
      <c r="H37" s="32">
        <v>0</v>
      </c>
      <c r="I37" s="32">
        <v>0</v>
      </c>
      <c r="J37" s="33" t="s">
        <v>23</v>
      </c>
      <c r="K37" s="32">
        <v>0</v>
      </c>
      <c r="L37" s="32">
        <v>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12" ht="12" customHeight="1">
      <c r="A38" s="35"/>
      <c r="B38" s="35"/>
      <c r="C38" s="36"/>
      <c r="D38" s="37"/>
      <c r="E38" s="37"/>
      <c r="F38" s="37"/>
      <c r="G38" s="37"/>
      <c r="H38" s="37"/>
      <c r="I38" s="37"/>
      <c r="J38" s="37"/>
      <c r="K38" s="37"/>
      <c r="L38" s="37"/>
    </row>
    <row r="39" ht="15" customHeight="1">
      <c r="A39" s="5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5">
    <mergeCell ref="A6:B7"/>
    <mergeCell ref="C6:C7"/>
    <mergeCell ref="D6:D7"/>
    <mergeCell ref="E6:E7"/>
    <mergeCell ref="K6:K7"/>
  </mergeCells>
  <printOptions horizontalCentered="1"/>
  <pageMargins left="0" right="0" top="0.984251968503937" bottom="0.984251968503937" header="0.5118110236220472" footer="0.5118110236220472"/>
  <pageSetup orientation="landscape" paperSize="12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/>
  <dimension ref="A2:Y40"/>
  <sheetViews>
    <sheetView zoomScalePageLayoutView="0" workbookViewId="0" topLeftCell="A1">
      <selection activeCell="K37" sqref="K37"/>
    </sheetView>
  </sheetViews>
  <sheetFormatPr defaultColWidth="9.00390625" defaultRowHeight="12.75"/>
  <cols>
    <col min="1" max="1" width="13.75390625" style="1" customWidth="1"/>
    <col min="2" max="2" width="1.75390625" style="1" customWidth="1"/>
    <col min="3" max="13" width="18.75390625" style="30" customWidth="1"/>
    <col min="14" max="20" width="9.125" style="30" customWidth="1"/>
    <col min="21" max="21" width="10.00390625" style="30" customWidth="1"/>
    <col min="22" max="16384" width="9.125" style="30" customWidth="1"/>
  </cols>
  <sheetData>
    <row r="1" s="1" customFormat="1" ht="12"/>
    <row r="2" spans="1:13" s="1" customFormat="1" ht="12" customHeight="1">
      <c r="A2" s="2" t="s">
        <v>106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16.5" customHeight="1">
      <c r="A4" s="3" t="s">
        <v>107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5" s="1" customFormat="1" ht="12.75" thickBot="1">
      <c r="A5" s="1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" customFormat="1" ht="12.75" customHeight="1" thickTop="1">
      <c r="A6" s="6" t="s">
        <v>48</v>
      </c>
      <c r="B6" s="7"/>
      <c r="C6" s="38" t="s">
        <v>108</v>
      </c>
      <c r="D6" s="39"/>
      <c r="E6" s="39"/>
      <c r="F6" s="8" t="s">
        <v>109</v>
      </c>
      <c r="G6" s="38" t="s">
        <v>110</v>
      </c>
      <c r="H6" s="38" t="s">
        <v>111</v>
      </c>
      <c r="I6" s="8" t="s">
        <v>112</v>
      </c>
      <c r="J6" s="39"/>
      <c r="K6" s="39"/>
      <c r="L6" s="59" t="s">
        <v>113</v>
      </c>
      <c r="M6" s="60" t="s">
        <v>114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" customFormat="1" ht="12">
      <c r="A7" s="42"/>
      <c r="B7" s="43"/>
      <c r="C7" s="44"/>
      <c r="D7" s="45" t="s">
        <v>56</v>
      </c>
      <c r="E7" s="45" t="s">
        <v>57</v>
      </c>
      <c r="F7" s="46"/>
      <c r="G7" s="44"/>
      <c r="H7" s="44"/>
      <c r="I7" s="46"/>
      <c r="J7" s="45" t="s">
        <v>58</v>
      </c>
      <c r="K7" s="45" t="s">
        <v>59</v>
      </c>
      <c r="L7" s="61" t="s">
        <v>60</v>
      </c>
      <c r="M7" s="6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1" customFormat="1" ht="12" customHeight="1">
      <c r="A8" s="42"/>
      <c r="B8" s="43"/>
      <c r="C8" s="44"/>
      <c r="D8" s="45" t="s">
        <v>61</v>
      </c>
      <c r="E8" s="45" t="s">
        <v>61</v>
      </c>
      <c r="F8" s="46"/>
      <c r="G8" s="44"/>
      <c r="H8" s="44"/>
      <c r="I8" s="46"/>
      <c r="J8" s="45" t="s">
        <v>62</v>
      </c>
      <c r="K8" s="45" t="s">
        <v>62</v>
      </c>
      <c r="L8" s="61" t="s">
        <v>63</v>
      </c>
      <c r="M8" s="6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5"/>
    </row>
    <row r="9" spans="1:25" s="1" customFormat="1" ht="12" customHeight="1">
      <c r="A9" s="13"/>
      <c r="B9" s="14"/>
      <c r="C9" s="49"/>
      <c r="D9" s="50"/>
      <c r="E9" s="50"/>
      <c r="F9" s="15"/>
      <c r="G9" s="49"/>
      <c r="H9" s="49"/>
      <c r="I9" s="15"/>
      <c r="J9" s="50"/>
      <c r="K9" s="50"/>
      <c r="L9" s="63" t="s">
        <v>64</v>
      </c>
      <c r="M9" s="64"/>
      <c r="N9" s="12"/>
      <c r="O9" s="12"/>
      <c r="P9" s="12"/>
      <c r="Q9" s="12"/>
      <c r="R9" s="12"/>
      <c r="S9" s="5"/>
      <c r="T9" s="5"/>
      <c r="U9" s="12"/>
      <c r="V9" s="12"/>
      <c r="W9" s="12"/>
      <c r="X9" s="12"/>
      <c r="Y9" s="5"/>
    </row>
    <row r="10" spans="1:25" s="1" customFormat="1" ht="12" customHeight="1">
      <c r="A10" s="53"/>
      <c r="B10" s="5"/>
      <c r="C10" s="54"/>
      <c r="D10" s="55"/>
      <c r="E10" s="55"/>
      <c r="F10" s="12"/>
      <c r="G10" s="12"/>
      <c r="H10" s="12"/>
      <c r="I10" s="12"/>
      <c r="J10" s="55"/>
      <c r="K10" s="55"/>
      <c r="L10" s="55"/>
      <c r="M10" s="12"/>
      <c r="N10" s="12"/>
      <c r="O10" s="12"/>
      <c r="P10" s="12"/>
      <c r="Q10" s="12"/>
      <c r="R10" s="12"/>
      <c r="S10" s="5"/>
      <c r="T10" s="5"/>
      <c r="U10" s="12"/>
      <c r="V10" s="12"/>
      <c r="W10" s="12"/>
      <c r="X10" s="12"/>
      <c r="Y10" s="5"/>
    </row>
    <row r="11" spans="1:25" s="25" customFormat="1" ht="15" customHeight="1">
      <c r="A11" s="22" t="s">
        <v>65</v>
      </c>
      <c r="B11" s="22"/>
      <c r="C11" s="56" t="s">
        <v>23</v>
      </c>
      <c r="D11" s="57" t="s">
        <v>23</v>
      </c>
      <c r="E11" s="24">
        <f>E13+E15</f>
        <v>1168039</v>
      </c>
      <c r="F11" s="24">
        <f>F13+F15</f>
        <v>557794</v>
      </c>
      <c r="G11" s="24">
        <v>3299799</v>
      </c>
      <c r="H11" s="24">
        <f>H13+H15</f>
        <v>174973</v>
      </c>
      <c r="I11" s="24">
        <f>I13+I15</f>
        <v>360886</v>
      </c>
      <c r="J11" s="57" t="s">
        <v>23</v>
      </c>
      <c r="K11" s="24">
        <v>361366</v>
      </c>
      <c r="L11" s="24">
        <v>1193</v>
      </c>
      <c r="M11" s="24">
        <f>M13+M15</f>
        <v>57350</v>
      </c>
      <c r="Y11" s="26"/>
    </row>
    <row r="12" spans="1:13" s="25" customFormat="1" ht="15" customHeight="1">
      <c r="A12" s="22"/>
      <c r="B12" s="22"/>
      <c r="C12" s="27"/>
      <c r="M12" s="24"/>
    </row>
    <row r="13" spans="1:13" s="25" customFormat="1" ht="15" customHeight="1">
      <c r="A13" s="22" t="s">
        <v>66</v>
      </c>
      <c r="B13" s="22"/>
      <c r="C13" s="56" t="s">
        <v>23</v>
      </c>
      <c r="D13" s="57" t="s">
        <v>23</v>
      </c>
      <c r="E13" s="24">
        <v>1127247</v>
      </c>
      <c r="F13" s="24">
        <v>557794</v>
      </c>
      <c r="G13" s="24">
        <v>755955</v>
      </c>
      <c r="H13" s="24">
        <v>172593</v>
      </c>
      <c r="I13" s="24">
        <f>SUM(I17:I26)</f>
        <v>358675</v>
      </c>
      <c r="J13" s="57">
        <f>SUM(J17:J26)</f>
        <v>0</v>
      </c>
      <c r="K13" s="24">
        <v>359816</v>
      </c>
      <c r="L13" s="57" t="s">
        <v>23</v>
      </c>
      <c r="M13" s="24">
        <v>52257</v>
      </c>
    </row>
    <row r="14" spans="1:13" s="25" customFormat="1" ht="15" customHeight="1">
      <c r="A14" s="22"/>
      <c r="B14" s="22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s="25" customFormat="1" ht="15" customHeight="1">
      <c r="A15" s="22" t="s">
        <v>67</v>
      </c>
      <c r="B15" s="22"/>
      <c r="C15" s="23">
        <f>SUM(C28:C39)</f>
        <v>0</v>
      </c>
      <c r="D15" s="24">
        <f>SUM(D28:D39)</f>
        <v>0</v>
      </c>
      <c r="E15" s="24">
        <v>40792</v>
      </c>
      <c r="F15" s="24">
        <f>SUM(F28:F39)</f>
        <v>0</v>
      </c>
      <c r="G15" s="57" t="s">
        <v>23</v>
      </c>
      <c r="H15" s="24">
        <f>SUM(H28:H39)</f>
        <v>2380</v>
      </c>
      <c r="I15" s="24">
        <f>SUM(I28:I39)</f>
        <v>2211</v>
      </c>
      <c r="J15" s="57" t="s">
        <v>23</v>
      </c>
      <c r="K15" s="57" t="s">
        <v>23</v>
      </c>
      <c r="L15" s="57" t="s">
        <v>23</v>
      </c>
      <c r="M15" s="24">
        <v>5093</v>
      </c>
    </row>
    <row r="16" spans="1:13" ht="12" customHeight="1">
      <c r="A16" s="12"/>
      <c r="B16" s="12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2" customHeight="1">
      <c r="A17" s="12" t="s">
        <v>68</v>
      </c>
      <c r="B17" s="12"/>
      <c r="C17" s="58" t="s">
        <v>23</v>
      </c>
      <c r="D17" s="31">
        <v>0</v>
      </c>
      <c r="E17" s="29">
        <v>95913</v>
      </c>
      <c r="F17" s="29">
        <v>10008</v>
      </c>
      <c r="G17" s="29">
        <v>754309</v>
      </c>
      <c r="H17" s="29">
        <v>62181</v>
      </c>
      <c r="I17" s="29">
        <v>149340</v>
      </c>
      <c r="J17" s="31">
        <v>0</v>
      </c>
      <c r="K17" s="31" t="s">
        <v>23</v>
      </c>
      <c r="L17" s="31">
        <v>0</v>
      </c>
      <c r="M17" s="29">
        <v>12191</v>
      </c>
    </row>
    <row r="18" spans="1:13" ht="12" customHeight="1">
      <c r="A18" s="12" t="s">
        <v>69</v>
      </c>
      <c r="B18" s="12"/>
      <c r="C18" s="28">
        <v>0</v>
      </c>
      <c r="D18" s="31" t="s">
        <v>23</v>
      </c>
      <c r="E18" s="29">
        <v>3170</v>
      </c>
      <c r="F18" s="29">
        <v>0</v>
      </c>
      <c r="G18" s="29">
        <v>0</v>
      </c>
      <c r="H18" s="29">
        <v>23132</v>
      </c>
      <c r="I18" s="29">
        <v>0</v>
      </c>
      <c r="J18" s="29">
        <v>0</v>
      </c>
      <c r="K18" s="29">
        <v>0</v>
      </c>
      <c r="L18" s="31">
        <v>0</v>
      </c>
      <c r="M18" s="29">
        <v>11351</v>
      </c>
    </row>
    <row r="19" spans="1:13" ht="12" customHeight="1">
      <c r="A19" s="12" t="s">
        <v>70</v>
      </c>
      <c r="B19" s="12"/>
      <c r="C19" s="28">
        <v>0</v>
      </c>
      <c r="D19" s="29">
        <v>0</v>
      </c>
      <c r="E19" s="29">
        <v>50259</v>
      </c>
      <c r="F19" s="31">
        <v>541846</v>
      </c>
      <c r="G19" s="29">
        <v>0</v>
      </c>
      <c r="H19" s="31" t="s">
        <v>23</v>
      </c>
      <c r="I19" s="29">
        <v>71008</v>
      </c>
      <c r="J19" s="29">
        <v>0</v>
      </c>
      <c r="K19" s="31">
        <v>0</v>
      </c>
      <c r="L19" s="31" t="s">
        <v>23</v>
      </c>
      <c r="M19" s="31" t="s">
        <v>23</v>
      </c>
    </row>
    <row r="20" spans="1:13" ht="12" customHeight="1">
      <c r="A20" s="12" t="s">
        <v>71</v>
      </c>
      <c r="B20" s="12"/>
      <c r="C20" s="28">
        <v>0</v>
      </c>
      <c r="D20" s="29">
        <v>0</v>
      </c>
      <c r="E20" s="31" t="s">
        <v>23</v>
      </c>
      <c r="F20" s="29">
        <v>0</v>
      </c>
      <c r="G20" s="29">
        <v>0</v>
      </c>
      <c r="H20" s="29">
        <v>33776</v>
      </c>
      <c r="I20" s="29">
        <v>6403</v>
      </c>
      <c r="J20" s="29">
        <v>0</v>
      </c>
      <c r="K20" s="31">
        <v>0</v>
      </c>
      <c r="L20" s="31">
        <v>0</v>
      </c>
      <c r="M20" s="29">
        <v>14206</v>
      </c>
    </row>
    <row r="21" spans="1:13" ht="12" customHeight="1">
      <c r="A21" s="12" t="s">
        <v>72</v>
      </c>
      <c r="B21" s="12"/>
      <c r="C21" s="28">
        <v>0</v>
      </c>
      <c r="D21" s="29">
        <v>0</v>
      </c>
      <c r="E21" s="29">
        <v>166824</v>
      </c>
      <c r="F21" s="31">
        <v>0</v>
      </c>
      <c r="G21" s="29">
        <v>0</v>
      </c>
      <c r="H21" s="31" t="s">
        <v>23</v>
      </c>
      <c r="I21" s="29">
        <v>4326</v>
      </c>
      <c r="J21" s="29">
        <v>0</v>
      </c>
      <c r="K21" s="31">
        <v>263451</v>
      </c>
      <c r="L21" s="29">
        <v>0</v>
      </c>
      <c r="M21" s="29">
        <v>1491</v>
      </c>
    </row>
    <row r="22" spans="1:13" ht="12" customHeight="1">
      <c r="A22" s="12" t="s">
        <v>73</v>
      </c>
      <c r="B22" s="12"/>
      <c r="C22" s="28">
        <v>0</v>
      </c>
      <c r="D22" s="29">
        <v>0</v>
      </c>
      <c r="E22" s="29">
        <v>2286</v>
      </c>
      <c r="F22" s="31" t="s">
        <v>23</v>
      </c>
      <c r="G22" s="29">
        <v>0</v>
      </c>
      <c r="H22" s="29">
        <v>12732</v>
      </c>
      <c r="I22" s="29">
        <v>73512</v>
      </c>
      <c r="J22" s="29">
        <v>0</v>
      </c>
      <c r="K22" s="29">
        <v>82652</v>
      </c>
      <c r="L22" s="29">
        <v>0</v>
      </c>
      <c r="M22" s="29">
        <v>0</v>
      </c>
    </row>
    <row r="23" spans="1:13" ht="12" customHeight="1">
      <c r="A23" s="12" t="s">
        <v>74</v>
      </c>
      <c r="B23" s="12"/>
      <c r="C23" s="28">
        <v>0</v>
      </c>
      <c r="D23" s="29">
        <v>0</v>
      </c>
      <c r="E23" s="29">
        <v>804290</v>
      </c>
      <c r="F23" s="31" t="s">
        <v>23</v>
      </c>
      <c r="G23" s="29">
        <v>0</v>
      </c>
      <c r="H23" s="31">
        <v>0</v>
      </c>
      <c r="I23" s="29">
        <v>54086</v>
      </c>
      <c r="J23" s="31">
        <v>0</v>
      </c>
      <c r="K23" s="29">
        <v>3580</v>
      </c>
      <c r="L23" s="29">
        <v>0</v>
      </c>
      <c r="M23" s="29">
        <v>0</v>
      </c>
    </row>
    <row r="24" spans="1:13" ht="12" customHeight="1">
      <c r="A24" s="12" t="s">
        <v>75</v>
      </c>
      <c r="B24" s="12"/>
      <c r="C24" s="28">
        <v>0</v>
      </c>
      <c r="D24" s="29">
        <v>0</v>
      </c>
      <c r="E24" s="29">
        <v>0</v>
      </c>
      <c r="F24" s="29">
        <v>0</v>
      </c>
      <c r="G24" s="29">
        <v>0</v>
      </c>
      <c r="H24" s="31">
        <v>0</v>
      </c>
      <c r="I24" s="31">
        <v>0</v>
      </c>
      <c r="J24" s="29">
        <v>0</v>
      </c>
      <c r="K24" s="29">
        <v>0</v>
      </c>
      <c r="L24" s="29">
        <v>0</v>
      </c>
      <c r="M24" s="31">
        <v>0</v>
      </c>
    </row>
    <row r="25" spans="1:13" ht="12" customHeight="1">
      <c r="A25" s="12" t="s">
        <v>76</v>
      </c>
      <c r="B25" s="12"/>
      <c r="C25" s="28">
        <v>0</v>
      </c>
      <c r="D25" s="29">
        <v>0</v>
      </c>
      <c r="E25" s="31" t="s">
        <v>23</v>
      </c>
      <c r="F25" s="31">
        <v>0</v>
      </c>
      <c r="G25" s="31" t="s">
        <v>23</v>
      </c>
      <c r="H25" s="31">
        <v>0</v>
      </c>
      <c r="I25" s="31">
        <v>0</v>
      </c>
      <c r="J25" s="31">
        <v>0</v>
      </c>
      <c r="K25" s="31" t="s">
        <v>23</v>
      </c>
      <c r="L25" s="31">
        <v>0</v>
      </c>
      <c r="M25" s="29">
        <v>9708</v>
      </c>
    </row>
    <row r="26" spans="1:13" ht="12" customHeight="1">
      <c r="A26" s="12" t="s">
        <v>77</v>
      </c>
      <c r="B26" s="12"/>
      <c r="C26" s="28">
        <v>0</v>
      </c>
      <c r="D26" s="29">
        <v>0</v>
      </c>
      <c r="E26" s="31" t="s">
        <v>23</v>
      </c>
      <c r="F26" s="29">
        <v>0</v>
      </c>
      <c r="G26" s="29">
        <v>0</v>
      </c>
      <c r="H26" s="29">
        <v>0</v>
      </c>
      <c r="I26" s="31">
        <v>0</v>
      </c>
      <c r="J26" s="29">
        <v>0</v>
      </c>
      <c r="K26" s="31">
        <v>0</v>
      </c>
      <c r="L26" s="29">
        <v>0</v>
      </c>
      <c r="M26" s="31" t="s">
        <v>23</v>
      </c>
    </row>
    <row r="27" spans="1:13" ht="12" customHeight="1">
      <c r="A27" s="12"/>
      <c r="B27" s="1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2" customHeight="1">
      <c r="A28" s="12" t="s">
        <v>78</v>
      </c>
      <c r="B28" s="12"/>
      <c r="C28" s="28">
        <v>0</v>
      </c>
      <c r="D28" s="29">
        <v>0</v>
      </c>
      <c r="E28" s="31">
        <v>0</v>
      </c>
      <c r="F28" s="29">
        <v>0</v>
      </c>
      <c r="G28" s="31">
        <v>0</v>
      </c>
      <c r="H28" s="29">
        <v>0</v>
      </c>
      <c r="I28" s="29">
        <v>0</v>
      </c>
      <c r="J28" s="31">
        <v>0</v>
      </c>
      <c r="K28" s="31">
        <v>0</v>
      </c>
      <c r="L28" s="29">
        <v>0</v>
      </c>
      <c r="M28" s="29">
        <v>0</v>
      </c>
    </row>
    <row r="29" spans="1:13" ht="12" customHeight="1">
      <c r="A29" s="12" t="s">
        <v>79</v>
      </c>
      <c r="B29" s="12"/>
      <c r="C29" s="28">
        <v>0</v>
      </c>
      <c r="D29" s="29">
        <v>0</v>
      </c>
      <c r="E29" s="29">
        <v>2418</v>
      </c>
      <c r="F29" s="29">
        <v>0</v>
      </c>
      <c r="G29" s="29">
        <v>0</v>
      </c>
      <c r="H29" s="31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</row>
    <row r="30" spans="1:13" ht="12" customHeight="1">
      <c r="A30" s="12" t="s">
        <v>80</v>
      </c>
      <c r="B30" s="12"/>
      <c r="C30" s="28">
        <v>0</v>
      </c>
      <c r="D30" s="29">
        <v>0</v>
      </c>
      <c r="E30" s="29">
        <v>1772</v>
      </c>
      <c r="F30" s="29">
        <v>0</v>
      </c>
      <c r="G30" s="29">
        <v>0</v>
      </c>
      <c r="H30" s="31">
        <v>0</v>
      </c>
      <c r="I30" s="31">
        <v>0</v>
      </c>
      <c r="J30" s="31">
        <v>0</v>
      </c>
      <c r="K30" s="31">
        <v>0</v>
      </c>
      <c r="L30" s="29">
        <v>0</v>
      </c>
      <c r="M30" s="31" t="s">
        <v>23</v>
      </c>
    </row>
    <row r="31" spans="1:13" ht="12" customHeight="1">
      <c r="A31" s="12" t="s">
        <v>81</v>
      </c>
      <c r="B31" s="12"/>
      <c r="C31" s="28">
        <v>0</v>
      </c>
      <c r="D31" s="29">
        <v>0</v>
      </c>
      <c r="E31" s="31" t="s">
        <v>23</v>
      </c>
      <c r="F31" s="29">
        <v>0</v>
      </c>
      <c r="G31" s="29">
        <v>0</v>
      </c>
      <c r="H31" s="31">
        <v>0</v>
      </c>
      <c r="I31" s="29">
        <v>0</v>
      </c>
      <c r="J31" s="29">
        <v>0</v>
      </c>
      <c r="K31" s="31">
        <v>0</v>
      </c>
      <c r="L31" s="29">
        <v>0</v>
      </c>
      <c r="M31" s="29">
        <v>0</v>
      </c>
    </row>
    <row r="32" spans="1:13" ht="12" customHeight="1">
      <c r="A32" s="12" t="s">
        <v>82</v>
      </c>
      <c r="B32" s="12"/>
      <c r="C32" s="28">
        <v>0</v>
      </c>
      <c r="D32" s="29">
        <v>0</v>
      </c>
      <c r="E32" s="29">
        <v>0</v>
      </c>
      <c r="F32" s="29">
        <v>0</v>
      </c>
      <c r="G32" s="31" t="s">
        <v>23</v>
      </c>
      <c r="H32" s="31">
        <v>750</v>
      </c>
      <c r="I32" s="31">
        <v>974</v>
      </c>
      <c r="J32" s="29">
        <v>0</v>
      </c>
      <c r="K32" s="31" t="s">
        <v>23</v>
      </c>
      <c r="L32" s="29">
        <v>0</v>
      </c>
      <c r="M32" s="31" t="s">
        <v>23</v>
      </c>
    </row>
    <row r="33" spans="1:13" ht="12" customHeight="1">
      <c r="A33" s="12" t="s">
        <v>83</v>
      </c>
      <c r="B33" s="12"/>
      <c r="C33" s="28">
        <v>0</v>
      </c>
      <c r="D33" s="29">
        <v>0</v>
      </c>
      <c r="E33" s="31" t="s">
        <v>23</v>
      </c>
      <c r="F33" s="29">
        <v>0</v>
      </c>
      <c r="G33" s="29">
        <v>0</v>
      </c>
      <c r="H33" s="31">
        <v>0</v>
      </c>
      <c r="I33" s="31">
        <v>1237</v>
      </c>
      <c r="J33" s="29">
        <v>0</v>
      </c>
      <c r="K33" s="29">
        <v>0</v>
      </c>
      <c r="L33" s="31" t="s">
        <v>23</v>
      </c>
      <c r="M33" s="29">
        <v>0</v>
      </c>
    </row>
    <row r="34" spans="1:13" ht="12" customHeight="1">
      <c r="A34" s="12" t="s">
        <v>84</v>
      </c>
      <c r="B34" s="12"/>
      <c r="C34" s="28">
        <v>0</v>
      </c>
      <c r="D34" s="29">
        <v>0</v>
      </c>
      <c r="E34" s="29">
        <v>6648</v>
      </c>
      <c r="F34" s="29">
        <v>0</v>
      </c>
      <c r="G34" s="29">
        <v>0</v>
      </c>
      <c r="H34" s="31">
        <v>0</v>
      </c>
      <c r="I34" s="31">
        <v>0</v>
      </c>
      <c r="J34" s="29">
        <v>0</v>
      </c>
      <c r="K34" s="31">
        <v>0</v>
      </c>
      <c r="L34" s="29">
        <v>0</v>
      </c>
      <c r="M34" s="29">
        <v>0</v>
      </c>
    </row>
    <row r="35" spans="1:13" ht="12" customHeight="1">
      <c r="A35" s="12" t="s">
        <v>85</v>
      </c>
      <c r="B35" s="12"/>
      <c r="C35" s="28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31">
        <v>0</v>
      </c>
    </row>
    <row r="36" spans="1:13" ht="12" customHeight="1">
      <c r="A36" s="12" t="s">
        <v>86</v>
      </c>
      <c r="B36" s="12"/>
      <c r="C36" s="28">
        <v>0</v>
      </c>
      <c r="D36" s="29">
        <v>0</v>
      </c>
      <c r="E36" s="29">
        <v>18189</v>
      </c>
      <c r="F36" s="29">
        <v>0</v>
      </c>
      <c r="G36" s="29">
        <v>0</v>
      </c>
      <c r="H36" s="29">
        <v>0</v>
      </c>
      <c r="I36" s="31">
        <v>0</v>
      </c>
      <c r="J36" s="29">
        <v>0</v>
      </c>
      <c r="K36" s="29">
        <v>0</v>
      </c>
      <c r="L36" s="29">
        <v>0</v>
      </c>
      <c r="M36" s="29">
        <v>0</v>
      </c>
    </row>
    <row r="37" spans="1:13" ht="12" customHeight="1">
      <c r="A37" s="12" t="s">
        <v>87</v>
      </c>
      <c r="B37" s="12"/>
      <c r="C37" s="28">
        <v>0</v>
      </c>
      <c r="D37" s="29">
        <v>0</v>
      </c>
      <c r="E37" s="31">
        <v>0</v>
      </c>
      <c r="F37" s="29">
        <v>0</v>
      </c>
      <c r="G37" s="31" t="s">
        <v>23</v>
      </c>
      <c r="H37" s="31">
        <v>0</v>
      </c>
      <c r="I37" s="31">
        <v>0</v>
      </c>
      <c r="J37" s="29">
        <v>0</v>
      </c>
      <c r="K37" s="29">
        <v>0</v>
      </c>
      <c r="L37" s="29">
        <v>0</v>
      </c>
      <c r="M37" s="29">
        <v>0</v>
      </c>
    </row>
    <row r="38" spans="1:13" ht="12" customHeight="1">
      <c r="A38" s="12" t="s">
        <v>88</v>
      </c>
      <c r="B38" s="12"/>
      <c r="C38" s="28">
        <v>0</v>
      </c>
      <c r="D38" s="29">
        <v>0</v>
      </c>
      <c r="E38" s="29">
        <v>0</v>
      </c>
      <c r="F38" s="29">
        <v>0</v>
      </c>
      <c r="G38" s="29">
        <v>0</v>
      </c>
      <c r="H38" s="31">
        <v>0</v>
      </c>
      <c r="I38" s="29">
        <v>0</v>
      </c>
      <c r="J38" s="29">
        <v>0</v>
      </c>
      <c r="K38" s="29">
        <v>0</v>
      </c>
      <c r="L38" s="29">
        <v>0</v>
      </c>
      <c r="M38" s="31">
        <v>0</v>
      </c>
    </row>
    <row r="39" spans="1:24" ht="12" customHeight="1">
      <c r="A39" s="12" t="s">
        <v>89</v>
      </c>
      <c r="B39" s="12"/>
      <c r="C39" s="28">
        <v>0</v>
      </c>
      <c r="D39" s="32">
        <v>0</v>
      </c>
      <c r="E39" s="33">
        <v>2061</v>
      </c>
      <c r="F39" s="32">
        <v>0</v>
      </c>
      <c r="G39" s="32">
        <v>0</v>
      </c>
      <c r="H39" s="32">
        <v>1630</v>
      </c>
      <c r="I39" s="33">
        <v>0</v>
      </c>
      <c r="J39" s="33" t="s">
        <v>23</v>
      </c>
      <c r="K39" s="33">
        <v>0</v>
      </c>
      <c r="L39" s="32">
        <v>0</v>
      </c>
      <c r="M39" s="32">
        <v>1250</v>
      </c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1:13" ht="12" customHeight="1">
      <c r="A40" s="35"/>
      <c r="B40" s="35"/>
      <c r="C40" s="36"/>
      <c r="D40" s="37"/>
      <c r="E40" s="37"/>
      <c r="F40" s="37"/>
      <c r="G40" s="37"/>
      <c r="H40" s="37"/>
      <c r="I40" s="37"/>
      <c r="J40" s="37"/>
      <c r="K40" s="37"/>
      <c r="L40" s="37"/>
      <c r="M40" s="37"/>
    </row>
  </sheetData>
  <sheetProtection/>
  <mergeCells count="7">
    <mergeCell ref="M6:M9"/>
    <mergeCell ref="A6:B9"/>
    <mergeCell ref="C6:C9"/>
    <mergeCell ref="F6:F9"/>
    <mergeCell ref="G6:G9"/>
    <mergeCell ref="H6:H9"/>
    <mergeCell ref="I6:I9"/>
  </mergeCells>
  <printOptions horizontalCentered="1"/>
  <pageMargins left="0" right="0" top="0.984251968503937" bottom="0.984251968503937" header="0.5118110236220472" footer="0.5118110236220472"/>
  <pageSetup orientation="landscape" paperSize="12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2:Y38"/>
  <sheetViews>
    <sheetView zoomScalePageLayoutView="0" workbookViewId="0" topLeftCell="A1">
      <selection activeCell="K37" sqref="K37"/>
    </sheetView>
  </sheetViews>
  <sheetFormatPr defaultColWidth="9.00390625" defaultRowHeight="12.75"/>
  <cols>
    <col min="1" max="1" width="13.75390625" style="1" customWidth="1"/>
    <col min="2" max="2" width="1.75390625" style="1" customWidth="1"/>
    <col min="3" max="12" width="18.75390625" style="30" customWidth="1"/>
    <col min="13" max="20" width="9.125" style="30" customWidth="1"/>
    <col min="21" max="21" width="10.00390625" style="30" customWidth="1"/>
    <col min="22" max="16384" width="9.125" style="30" customWidth="1"/>
  </cols>
  <sheetData>
    <row r="1" s="1" customFormat="1" ht="12"/>
    <row r="2" spans="1:12" s="1" customFormat="1" ht="12" customHeight="1">
      <c r="A2" s="2" t="s">
        <v>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" customFormat="1" ht="16.5" customHeight="1">
      <c r="A4" s="3" t="s">
        <v>115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25" s="1" customFormat="1" ht="12.75" thickBot="1">
      <c r="A5" s="1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" customFormat="1" ht="18" customHeight="1" thickTop="1">
      <c r="A6" s="6" t="s">
        <v>48</v>
      </c>
      <c r="B6" s="7"/>
      <c r="C6" s="8" t="s">
        <v>65</v>
      </c>
      <c r="D6" s="8" t="s">
        <v>92</v>
      </c>
      <c r="E6" s="8" t="s">
        <v>93</v>
      </c>
      <c r="F6" s="9" t="s">
        <v>94</v>
      </c>
      <c r="G6" s="10" t="s">
        <v>95</v>
      </c>
      <c r="H6" s="9" t="s">
        <v>96</v>
      </c>
      <c r="I6" s="10" t="s">
        <v>97</v>
      </c>
      <c r="J6" s="9" t="s">
        <v>98</v>
      </c>
      <c r="K6" s="8" t="s">
        <v>99</v>
      </c>
      <c r="L6" s="11" t="s">
        <v>100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5"/>
    </row>
    <row r="7" spans="1:25" s="1" customFormat="1" ht="18" customHeight="1">
      <c r="A7" s="13"/>
      <c r="B7" s="14"/>
      <c r="C7" s="15"/>
      <c r="D7" s="15"/>
      <c r="E7" s="15"/>
      <c r="F7" s="16" t="s">
        <v>101</v>
      </c>
      <c r="G7" s="17" t="s">
        <v>116</v>
      </c>
      <c r="H7" s="16" t="s">
        <v>116</v>
      </c>
      <c r="I7" s="17" t="s">
        <v>103</v>
      </c>
      <c r="J7" s="16" t="s">
        <v>104</v>
      </c>
      <c r="K7" s="15"/>
      <c r="L7" s="18" t="s">
        <v>105</v>
      </c>
      <c r="M7" s="12"/>
      <c r="N7" s="12"/>
      <c r="O7" s="12"/>
      <c r="P7" s="12"/>
      <c r="Q7" s="12"/>
      <c r="R7" s="12"/>
      <c r="S7" s="5"/>
      <c r="T7" s="5"/>
      <c r="U7" s="12"/>
      <c r="V7" s="12"/>
      <c r="W7" s="12"/>
      <c r="X7" s="12"/>
      <c r="Y7" s="5"/>
    </row>
    <row r="8" spans="1:25" s="1" customFormat="1" ht="18" customHeight="1">
      <c r="A8" s="19"/>
      <c r="B8" s="20"/>
      <c r="C8" s="6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5"/>
      <c r="T8" s="5"/>
      <c r="U8" s="12"/>
      <c r="V8" s="12"/>
      <c r="W8" s="12"/>
      <c r="X8" s="12"/>
      <c r="Y8" s="5"/>
    </row>
    <row r="9" spans="1:25" s="25" customFormat="1" ht="15" customHeight="1">
      <c r="A9" s="22" t="s">
        <v>65</v>
      </c>
      <c r="B9" s="22"/>
      <c r="C9" s="23">
        <f>C11+C13</f>
        <v>1002851</v>
      </c>
      <c r="D9" s="24">
        <f>D11+D13</f>
        <v>348982</v>
      </c>
      <c r="E9" s="24">
        <v>8017</v>
      </c>
      <c r="F9" s="24">
        <f>F11+F13</f>
        <v>8734</v>
      </c>
      <c r="G9" s="24">
        <v>394682</v>
      </c>
      <c r="H9" s="24">
        <f>H11+H13</f>
        <v>66859</v>
      </c>
      <c r="I9" s="24">
        <f>I11+I13</f>
        <v>7911</v>
      </c>
      <c r="J9" s="24">
        <f>J11+J13</f>
        <v>21969</v>
      </c>
      <c r="K9" s="24">
        <v>11999</v>
      </c>
      <c r="L9" s="24">
        <f>L11+L13</f>
        <v>3294</v>
      </c>
      <c r="Y9" s="26"/>
    </row>
    <row r="10" spans="1:3" s="25" customFormat="1" ht="15" customHeight="1">
      <c r="A10" s="22"/>
      <c r="B10" s="22"/>
      <c r="C10" s="27"/>
    </row>
    <row r="11" spans="1:12" s="25" customFormat="1" ht="15" customHeight="1">
      <c r="A11" s="22" t="s">
        <v>66</v>
      </c>
      <c r="B11" s="22"/>
      <c r="C11" s="23">
        <v>734645</v>
      </c>
      <c r="D11" s="24">
        <v>247263</v>
      </c>
      <c r="E11" s="24">
        <v>7623</v>
      </c>
      <c r="F11" s="24">
        <v>8734</v>
      </c>
      <c r="G11" s="24">
        <v>277242</v>
      </c>
      <c r="H11" s="24">
        <v>58658</v>
      </c>
      <c r="I11" s="24">
        <v>7067</v>
      </c>
      <c r="J11" s="24">
        <v>16537</v>
      </c>
      <c r="K11" s="24">
        <v>8069</v>
      </c>
      <c r="L11" s="24">
        <v>3294</v>
      </c>
    </row>
    <row r="12" spans="1:12" s="25" customFormat="1" ht="15" customHeight="1">
      <c r="A12" s="22"/>
      <c r="B12" s="22"/>
      <c r="C12" s="23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25" customFormat="1" ht="15" customHeight="1">
      <c r="A13" s="22" t="s">
        <v>67</v>
      </c>
      <c r="B13" s="22"/>
      <c r="C13" s="23">
        <f>SUM(C26:C37)</f>
        <v>268206</v>
      </c>
      <c r="D13" s="24">
        <f>SUM(D26:D37)</f>
        <v>101719</v>
      </c>
      <c r="E13" s="57" t="s">
        <v>23</v>
      </c>
      <c r="F13" s="24">
        <f>SUM(F26:F37)</f>
        <v>0</v>
      </c>
      <c r="G13" s="24">
        <v>197340</v>
      </c>
      <c r="H13" s="57">
        <v>8201</v>
      </c>
      <c r="I13" s="24">
        <v>844</v>
      </c>
      <c r="J13" s="57">
        <v>5432</v>
      </c>
      <c r="K13" s="57">
        <v>3870</v>
      </c>
      <c r="L13" s="24">
        <f>SUM(L26:L37)</f>
        <v>0</v>
      </c>
    </row>
    <row r="14" spans="1:12" ht="12" customHeight="1">
      <c r="A14" s="12"/>
      <c r="B14" s="12"/>
      <c r="C14" s="28"/>
      <c r="D14" s="29"/>
      <c r="E14" s="29"/>
      <c r="F14" s="29"/>
      <c r="G14" s="29"/>
      <c r="H14" s="29"/>
      <c r="I14" s="29"/>
      <c r="J14" s="29"/>
      <c r="K14" s="29"/>
      <c r="L14" s="29"/>
    </row>
    <row r="15" spans="1:12" ht="12" customHeight="1">
      <c r="A15" s="12" t="s">
        <v>68</v>
      </c>
      <c r="B15" s="12"/>
      <c r="C15" s="28">
        <v>193234</v>
      </c>
      <c r="D15" s="29">
        <v>59447</v>
      </c>
      <c r="E15" s="29">
        <v>1235</v>
      </c>
      <c r="F15" s="29">
        <v>6022</v>
      </c>
      <c r="G15" s="29">
        <v>54702</v>
      </c>
      <c r="H15" s="29">
        <v>21946</v>
      </c>
      <c r="I15" s="29">
        <v>1886</v>
      </c>
      <c r="J15" s="29">
        <v>4088</v>
      </c>
      <c r="K15" s="29">
        <v>3716</v>
      </c>
      <c r="L15" s="31">
        <v>0</v>
      </c>
    </row>
    <row r="16" spans="1:12" ht="12" customHeight="1">
      <c r="A16" s="12" t="s">
        <v>69</v>
      </c>
      <c r="B16" s="12"/>
      <c r="C16" s="28">
        <v>140352</v>
      </c>
      <c r="D16" s="29">
        <v>58866</v>
      </c>
      <c r="E16" s="29">
        <v>4370</v>
      </c>
      <c r="F16" s="29">
        <v>1125</v>
      </c>
      <c r="G16" s="29">
        <v>32079</v>
      </c>
      <c r="H16" s="29">
        <v>13157</v>
      </c>
      <c r="I16" s="29">
        <v>3034</v>
      </c>
      <c r="J16" s="29">
        <v>2883</v>
      </c>
      <c r="K16" s="31" t="s">
        <v>23</v>
      </c>
      <c r="L16" s="31" t="s">
        <v>23</v>
      </c>
    </row>
    <row r="17" spans="1:12" ht="12" customHeight="1">
      <c r="A17" s="12" t="s">
        <v>70</v>
      </c>
      <c r="B17" s="12"/>
      <c r="C17" s="28">
        <v>56025</v>
      </c>
      <c r="D17" s="29">
        <v>33184</v>
      </c>
      <c r="E17" s="29">
        <v>1285</v>
      </c>
      <c r="F17" s="31">
        <v>722</v>
      </c>
      <c r="G17" s="29">
        <v>6415</v>
      </c>
      <c r="H17" s="29">
        <v>4098</v>
      </c>
      <c r="I17" s="31" t="s">
        <v>23</v>
      </c>
      <c r="J17" s="29">
        <v>2053</v>
      </c>
      <c r="K17" s="31" t="s">
        <v>23</v>
      </c>
      <c r="L17" s="31">
        <v>0</v>
      </c>
    </row>
    <row r="18" spans="1:12" ht="12" customHeight="1">
      <c r="A18" s="12" t="s">
        <v>71</v>
      </c>
      <c r="B18" s="12"/>
      <c r="C18" s="28">
        <v>205461</v>
      </c>
      <c r="D18" s="29">
        <v>22777</v>
      </c>
      <c r="E18" s="29">
        <v>485</v>
      </c>
      <c r="F18" s="31" t="s">
        <v>23</v>
      </c>
      <c r="G18" s="29">
        <v>162584</v>
      </c>
      <c r="H18" s="29">
        <v>9516</v>
      </c>
      <c r="I18" s="31" t="s">
        <v>23</v>
      </c>
      <c r="J18" s="29">
        <v>3178</v>
      </c>
      <c r="K18" s="31" t="s">
        <v>23</v>
      </c>
      <c r="L18" s="31" t="s">
        <v>23</v>
      </c>
    </row>
    <row r="19" spans="1:12" ht="12" customHeight="1">
      <c r="A19" s="12" t="s">
        <v>72</v>
      </c>
      <c r="B19" s="12"/>
      <c r="C19" s="28">
        <v>39719</v>
      </c>
      <c r="D19" s="29">
        <v>23623</v>
      </c>
      <c r="E19" s="29">
        <v>0</v>
      </c>
      <c r="F19" s="29">
        <v>0</v>
      </c>
      <c r="G19" s="29">
        <v>3962</v>
      </c>
      <c r="H19" s="31" t="s">
        <v>23</v>
      </c>
      <c r="I19" s="31" t="s">
        <v>23</v>
      </c>
      <c r="J19" s="29">
        <v>1074</v>
      </c>
      <c r="K19" s="31" t="s">
        <v>23</v>
      </c>
      <c r="L19" s="29">
        <v>0</v>
      </c>
    </row>
    <row r="20" spans="1:12" ht="12" customHeight="1">
      <c r="A20" s="12" t="s">
        <v>73</v>
      </c>
      <c r="B20" s="12"/>
      <c r="C20" s="28">
        <v>30618</v>
      </c>
      <c r="D20" s="29">
        <v>15782</v>
      </c>
      <c r="E20" s="29">
        <v>0</v>
      </c>
      <c r="F20" s="29">
        <v>0</v>
      </c>
      <c r="G20" s="29">
        <v>3210</v>
      </c>
      <c r="H20" s="31">
        <v>4183</v>
      </c>
      <c r="I20" s="31" t="s">
        <v>23</v>
      </c>
      <c r="J20" s="29">
        <v>709</v>
      </c>
      <c r="K20" s="31" t="s">
        <v>23</v>
      </c>
      <c r="L20" s="29">
        <v>0</v>
      </c>
    </row>
    <row r="21" spans="1:12" ht="12" customHeight="1">
      <c r="A21" s="12" t="s">
        <v>74</v>
      </c>
      <c r="B21" s="12"/>
      <c r="C21" s="28">
        <v>15377</v>
      </c>
      <c r="D21" s="29">
        <v>5367</v>
      </c>
      <c r="E21" s="29">
        <v>0</v>
      </c>
      <c r="F21" s="29">
        <v>0</v>
      </c>
      <c r="G21" s="29">
        <v>3239</v>
      </c>
      <c r="H21" s="31" t="s">
        <v>23</v>
      </c>
      <c r="I21" s="29">
        <v>0</v>
      </c>
      <c r="J21" s="31">
        <v>0</v>
      </c>
      <c r="K21" s="29">
        <v>0</v>
      </c>
      <c r="L21" s="29">
        <v>0</v>
      </c>
    </row>
    <row r="22" spans="1:12" ht="12" customHeight="1">
      <c r="A22" s="12" t="s">
        <v>75</v>
      </c>
      <c r="B22" s="12"/>
      <c r="C22" s="28">
        <v>20811</v>
      </c>
      <c r="D22" s="29">
        <v>10536</v>
      </c>
      <c r="E22" s="29">
        <v>0</v>
      </c>
      <c r="F22" s="29">
        <v>0</v>
      </c>
      <c r="G22" s="29">
        <v>4268</v>
      </c>
      <c r="H22" s="29">
        <v>1958</v>
      </c>
      <c r="I22" s="31" t="s">
        <v>23</v>
      </c>
      <c r="J22" s="29">
        <v>1165</v>
      </c>
      <c r="K22" s="29">
        <v>0</v>
      </c>
      <c r="L22" s="29">
        <v>0</v>
      </c>
    </row>
    <row r="23" spans="1:12" ht="12" customHeight="1">
      <c r="A23" s="12" t="s">
        <v>76</v>
      </c>
      <c r="B23" s="12"/>
      <c r="C23" s="28">
        <v>19846</v>
      </c>
      <c r="D23" s="29">
        <v>10361</v>
      </c>
      <c r="E23" s="31" t="s">
        <v>23</v>
      </c>
      <c r="F23" s="31" t="s">
        <v>23</v>
      </c>
      <c r="G23" s="29">
        <v>5490</v>
      </c>
      <c r="H23" s="29">
        <v>0</v>
      </c>
      <c r="I23" s="31" t="s">
        <v>23</v>
      </c>
      <c r="J23" s="31" t="s">
        <v>23</v>
      </c>
      <c r="K23" s="29">
        <v>858</v>
      </c>
      <c r="L23" s="31" t="s">
        <v>23</v>
      </c>
    </row>
    <row r="24" spans="1:12" ht="12" customHeight="1">
      <c r="A24" s="12" t="s">
        <v>77</v>
      </c>
      <c r="B24" s="12"/>
      <c r="C24" s="28">
        <v>13211</v>
      </c>
      <c r="D24" s="29">
        <v>7347</v>
      </c>
      <c r="E24" s="31" t="s">
        <v>23</v>
      </c>
      <c r="F24" s="29">
        <v>0</v>
      </c>
      <c r="G24" s="29">
        <v>1289</v>
      </c>
      <c r="H24" s="31" t="s">
        <v>23</v>
      </c>
      <c r="I24" s="31">
        <v>35</v>
      </c>
      <c r="J24" s="29">
        <v>1020</v>
      </c>
      <c r="K24" s="31" t="s">
        <v>23</v>
      </c>
      <c r="L24" s="29">
        <v>0</v>
      </c>
    </row>
    <row r="25" spans="1:12" ht="12" customHeight="1">
      <c r="A25" s="12"/>
      <c r="B25" s="12"/>
      <c r="C25" s="28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2" customHeight="1">
      <c r="A26" s="12" t="s">
        <v>78</v>
      </c>
      <c r="B26" s="12"/>
      <c r="C26" s="28">
        <v>8311</v>
      </c>
      <c r="D26" s="29">
        <v>3868</v>
      </c>
      <c r="E26" s="31" t="s">
        <v>23</v>
      </c>
      <c r="F26" s="29">
        <v>0</v>
      </c>
      <c r="G26" s="31">
        <v>2824</v>
      </c>
      <c r="H26" s="29">
        <v>0</v>
      </c>
      <c r="I26" s="29">
        <v>0</v>
      </c>
      <c r="J26" s="31" t="s">
        <v>23</v>
      </c>
      <c r="K26" s="31" t="s">
        <v>23</v>
      </c>
      <c r="L26" s="29">
        <v>0</v>
      </c>
    </row>
    <row r="27" spans="1:12" ht="12" customHeight="1">
      <c r="A27" s="12" t="s">
        <v>79</v>
      </c>
      <c r="B27" s="12"/>
      <c r="C27" s="28">
        <v>31321</v>
      </c>
      <c r="D27" s="29">
        <v>8509</v>
      </c>
      <c r="E27" s="29">
        <v>0</v>
      </c>
      <c r="F27" s="29">
        <v>0</v>
      </c>
      <c r="G27" s="29">
        <v>13492</v>
      </c>
      <c r="H27" s="29">
        <v>0</v>
      </c>
      <c r="I27" s="29">
        <v>0</v>
      </c>
      <c r="J27" s="31" t="s">
        <v>23</v>
      </c>
      <c r="K27" s="29">
        <v>1291</v>
      </c>
      <c r="L27" s="29">
        <v>0</v>
      </c>
    </row>
    <row r="28" spans="1:12" ht="12" customHeight="1">
      <c r="A28" s="12" t="s">
        <v>80</v>
      </c>
      <c r="B28" s="12"/>
      <c r="C28" s="28">
        <v>12543</v>
      </c>
      <c r="D28" s="29">
        <v>6141</v>
      </c>
      <c r="E28" s="29">
        <v>0</v>
      </c>
      <c r="F28" s="29">
        <v>0</v>
      </c>
      <c r="G28" s="29">
        <v>4616</v>
      </c>
      <c r="H28" s="31">
        <v>0</v>
      </c>
      <c r="I28" s="31" t="s">
        <v>23</v>
      </c>
      <c r="J28" s="31" t="s">
        <v>23</v>
      </c>
      <c r="K28" s="31" t="s">
        <v>23</v>
      </c>
      <c r="L28" s="29">
        <v>0</v>
      </c>
    </row>
    <row r="29" spans="1:12" ht="12" customHeight="1">
      <c r="A29" s="12" t="s">
        <v>81</v>
      </c>
      <c r="B29" s="12"/>
      <c r="C29" s="28">
        <v>10449</v>
      </c>
      <c r="D29" s="29">
        <v>3576</v>
      </c>
      <c r="E29" s="29">
        <v>0</v>
      </c>
      <c r="F29" s="29">
        <v>0</v>
      </c>
      <c r="G29" s="29">
        <v>3711</v>
      </c>
      <c r="H29" s="29">
        <v>601</v>
      </c>
      <c r="I29" s="29">
        <v>0</v>
      </c>
      <c r="J29" s="29">
        <v>348</v>
      </c>
      <c r="K29" s="31" t="s">
        <v>23</v>
      </c>
      <c r="L29" s="29">
        <v>0</v>
      </c>
    </row>
    <row r="30" spans="1:12" ht="12" customHeight="1">
      <c r="A30" s="12" t="s">
        <v>82</v>
      </c>
      <c r="B30" s="12"/>
      <c r="C30" s="28">
        <v>7888</v>
      </c>
      <c r="D30" s="29">
        <v>3986</v>
      </c>
      <c r="E30" s="29">
        <v>0</v>
      </c>
      <c r="F30" s="29">
        <v>0</v>
      </c>
      <c r="G30" s="31">
        <v>480</v>
      </c>
      <c r="H30" s="31" t="s">
        <v>23</v>
      </c>
      <c r="I30" s="29">
        <v>0</v>
      </c>
      <c r="J30" s="29">
        <v>428</v>
      </c>
      <c r="K30" s="29">
        <v>0</v>
      </c>
      <c r="L30" s="29">
        <v>0</v>
      </c>
    </row>
    <row r="31" spans="1:12" ht="12" customHeight="1">
      <c r="A31" s="12" t="s">
        <v>83</v>
      </c>
      <c r="B31" s="12"/>
      <c r="C31" s="28">
        <v>30727</v>
      </c>
      <c r="D31" s="29">
        <v>18863</v>
      </c>
      <c r="E31" s="29">
        <v>0</v>
      </c>
      <c r="F31" s="29">
        <v>0</v>
      </c>
      <c r="G31" s="31" t="s">
        <v>23</v>
      </c>
      <c r="H31" s="31">
        <v>148</v>
      </c>
      <c r="I31" s="29">
        <v>0</v>
      </c>
      <c r="J31" s="29">
        <v>0</v>
      </c>
      <c r="K31" s="29">
        <v>0</v>
      </c>
      <c r="L31" s="29">
        <v>0</v>
      </c>
    </row>
    <row r="32" spans="1:12" ht="12" customHeight="1">
      <c r="A32" s="12" t="s">
        <v>84</v>
      </c>
      <c r="B32" s="12"/>
      <c r="C32" s="28">
        <v>30420</v>
      </c>
      <c r="D32" s="29">
        <v>11310</v>
      </c>
      <c r="E32" s="29">
        <v>0</v>
      </c>
      <c r="F32" s="29">
        <v>0</v>
      </c>
      <c r="G32" s="29">
        <v>12155</v>
      </c>
      <c r="H32" s="29">
        <v>1042</v>
      </c>
      <c r="I32" s="31">
        <v>15</v>
      </c>
      <c r="J32" s="31" t="s">
        <v>23</v>
      </c>
      <c r="K32" s="31">
        <v>0</v>
      </c>
      <c r="L32" s="29">
        <v>0</v>
      </c>
    </row>
    <row r="33" spans="1:12" ht="12" customHeight="1">
      <c r="A33" s="12" t="s">
        <v>85</v>
      </c>
      <c r="B33" s="12"/>
      <c r="C33" s="28">
        <v>3149</v>
      </c>
      <c r="D33" s="29">
        <v>804</v>
      </c>
      <c r="E33" s="29">
        <v>0</v>
      </c>
      <c r="F33" s="29">
        <v>0</v>
      </c>
      <c r="G33" s="29">
        <v>2191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</row>
    <row r="34" spans="1:12" ht="12" customHeight="1">
      <c r="A34" s="12" t="s">
        <v>86</v>
      </c>
      <c r="B34" s="12"/>
      <c r="C34" s="28">
        <v>47581</v>
      </c>
      <c r="D34" s="29">
        <v>6378</v>
      </c>
      <c r="E34" s="29">
        <v>0</v>
      </c>
      <c r="F34" s="29">
        <v>0</v>
      </c>
      <c r="G34" s="29">
        <v>36458</v>
      </c>
      <c r="H34" s="29">
        <v>1719</v>
      </c>
      <c r="I34" s="31" t="s">
        <v>23</v>
      </c>
      <c r="J34" s="31" t="s">
        <v>23</v>
      </c>
      <c r="K34" s="29">
        <v>0</v>
      </c>
      <c r="L34" s="29">
        <v>0</v>
      </c>
    </row>
    <row r="35" spans="1:12" ht="12" customHeight="1">
      <c r="A35" s="12" t="s">
        <v>87</v>
      </c>
      <c r="B35" s="12"/>
      <c r="C35" s="28">
        <v>15431</v>
      </c>
      <c r="D35" s="29">
        <v>738</v>
      </c>
      <c r="E35" s="29">
        <v>0</v>
      </c>
      <c r="F35" s="29">
        <v>0</v>
      </c>
      <c r="G35" s="29">
        <v>13336</v>
      </c>
      <c r="H35" s="31" t="s">
        <v>23</v>
      </c>
      <c r="I35" s="31">
        <v>210</v>
      </c>
      <c r="J35" s="29">
        <v>0</v>
      </c>
      <c r="K35" s="29">
        <v>0</v>
      </c>
      <c r="L35" s="29">
        <v>0</v>
      </c>
    </row>
    <row r="36" spans="1:12" ht="12" customHeight="1">
      <c r="A36" s="12" t="s">
        <v>88</v>
      </c>
      <c r="B36" s="12"/>
      <c r="C36" s="28">
        <v>14949</v>
      </c>
      <c r="D36" s="29">
        <v>3069</v>
      </c>
      <c r="E36" s="29">
        <v>0</v>
      </c>
      <c r="F36" s="29">
        <v>0</v>
      </c>
      <c r="G36" s="29">
        <v>10725</v>
      </c>
      <c r="H36" s="31" t="s">
        <v>23</v>
      </c>
      <c r="I36" s="29">
        <v>0</v>
      </c>
      <c r="J36" s="29">
        <v>0</v>
      </c>
      <c r="K36" s="29">
        <v>0</v>
      </c>
      <c r="L36" s="29">
        <v>0</v>
      </c>
    </row>
    <row r="37" spans="1:24" ht="12" customHeight="1">
      <c r="A37" s="12" t="s">
        <v>89</v>
      </c>
      <c r="B37" s="12"/>
      <c r="C37" s="28">
        <v>55437</v>
      </c>
      <c r="D37" s="32">
        <v>34477</v>
      </c>
      <c r="E37" s="33" t="s">
        <v>23</v>
      </c>
      <c r="F37" s="32">
        <v>0</v>
      </c>
      <c r="G37" s="32">
        <v>8118</v>
      </c>
      <c r="H37" s="32">
        <v>3039</v>
      </c>
      <c r="I37" s="32">
        <v>179</v>
      </c>
      <c r="J37" s="33" t="s">
        <v>23</v>
      </c>
      <c r="K37" s="32">
        <v>1361</v>
      </c>
      <c r="L37" s="32">
        <v>0</v>
      </c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1:12" ht="12" customHeight="1">
      <c r="A38" s="35"/>
      <c r="B38" s="35"/>
      <c r="C38" s="36"/>
      <c r="D38" s="37"/>
      <c r="E38" s="37"/>
      <c r="F38" s="37"/>
      <c r="G38" s="37"/>
      <c r="H38" s="37"/>
      <c r="I38" s="37"/>
      <c r="J38" s="37"/>
      <c r="K38" s="37"/>
      <c r="L38" s="37"/>
    </row>
    <row r="39" ht="12" customHeight="1"/>
  </sheetData>
  <sheetProtection/>
  <mergeCells count="5">
    <mergeCell ref="A6:B7"/>
    <mergeCell ref="C6:C7"/>
    <mergeCell ref="D6:D7"/>
    <mergeCell ref="E6:E7"/>
    <mergeCell ref="K6:K7"/>
  </mergeCells>
  <printOptions horizontalCentered="1"/>
  <pageMargins left="0" right="0" top="0.984251968503937" bottom="0.984251968503937" header="0.5118110236220472" footer="0.5118110236220472"/>
  <pageSetup orientation="landscape" paperSize="12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2:Y50"/>
  <sheetViews>
    <sheetView zoomScalePageLayoutView="0" workbookViewId="0" topLeftCell="A1">
      <selection activeCell="K37" sqref="K37"/>
    </sheetView>
  </sheetViews>
  <sheetFormatPr defaultColWidth="9.00390625" defaultRowHeight="12.75"/>
  <cols>
    <col min="1" max="1" width="13.75390625" style="1" customWidth="1"/>
    <col min="2" max="2" width="1.75390625" style="1" customWidth="1"/>
    <col min="3" max="13" width="16.75390625" style="30" customWidth="1"/>
    <col min="14" max="20" width="9.125" style="30" customWidth="1"/>
    <col min="21" max="21" width="10.00390625" style="30" customWidth="1"/>
    <col min="22" max="16384" width="9.125" style="30" customWidth="1"/>
  </cols>
  <sheetData>
    <row r="1" s="1" customFormat="1" ht="12"/>
    <row r="2" spans="1:13" s="1" customFormat="1" ht="12" customHeight="1">
      <c r="A2" s="2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16.5" customHeight="1">
      <c r="A4" s="3" t="s">
        <v>117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5" s="1" customFormat="1" ht="12.75" thickBot="1">
      <c r="A5" s="1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s="1" customFormat="1" ht="12.75" customHeight="1" thickTop="1">
      <c r="A6" s="6" t="s">
        <v>48</v>
      </c>
      <c r="B6" s="7"/>
      <c r="C6" s="38" t="s">
        <v>108</v>
      </c>
      <c r="D6" s="39"/>
      <c r="E6" s="39"/>
      <c r="F6" s="8" t="s">
        <v>109</v>
      </c>
      <c r="G6" s="38" t="s">
        <v>110</v>
      </c>
      <c r="H6" s="38" t="s">
        <v>111</v>
      </c>
      <c r="I6" s="8" t="s">
        <v>112</v>
      </c>
      <c r="J6" s="39"/>
      <c r="K6" s="39"/>
      <c r="L6" s="59" t="s">
        <v>113</v>
      </c>
      <c r="M6" s="60" t="s">
        <v>114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1" customFormat="1" ht="12">
      <c r="A7" s="42"/>
      <c r="B7" s="43"/>
      <c r="C7" s="44"/>
      <c r="D7" s="45" t="s">
        <v>56</v>
      </c>
      <c r="E7" s="45" t="s">
        <v>57</v>
      </c>
      <c r="F7" s="46"/>
      <c r="G7" s="44"/>
      <c r="H7" s="44"/>
      <c r="I7" s="46"/>
      <c r="J7" s="45" t="s">
        <v>58</v>
      </c>
      <c r="K7" s="45" t="s">
        <v>59</v>
      </c>
      <c r="L7" s="61" t="s">
        <v>60</v>
      </c>
      <c r="M7" s="6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s="1" customFormat="1" ht="12" customHeight="1">
      <c r="A8" s="42"/>
      <c r="B8" s="43"/>
      <c r="C8" s="44"/>
      <c r="D8" s="45" t="s">
        <v>61</v>
      </c>
      <c r="E8" s="45" t="s">
        <v>61</v>
      </c>
      <c r="F8" s="46"/>
      <c r="G8" s="44"/>
      <c r="H8" s="44"/>
      <c r="I8" s="46"/>
      <c r="J8" s="45" t="s">
        <v>62</v>
      </c>
      <c r="K8" s="45" t="s">
        <v>62</v>
      </c>
      <c r="L8" s="61" t="s">
        <v>63</v>
      </c>
      <c r="M8" s="6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5"/>
    </row>
    <row r="9" spans="1:25" s="1" customFormat="1" ht="12" customHeight="1">
      <c r="A9" s="13"/>
      <c r="B9" s="14"/>
      <c r="C9" s="49"/>
      <c r="D9" s="50"/>
      <c r="E9" s="50"/>
      <c r="F9" s="15"/>
      <c r="G9" s="49"/>
      <c r="H9" s="49"/>
      <c r="I9" s="15"/>
      <c r="J9" s="50"/>
      <c r="K9" s="50"/>
      <c r="L9" s="63" t="s">
        <v>64</v>
      </c>
      <c r="M9" s="64"/>
      <c r="N9" s="12"/>
      <c r="O9" s="12"/>
      <c r="P9" s="12"/>
      <c r="Q9" s="12"/>
      <c r="R9" s="12"/>
      <c r="S9" s="5"/>
      <c r="T9" s="5"/>
      <c r="U9" s="12"/>
      <c r="V9" s="12"/>
      <c r="W9" s="12"/>
      <c r="X9" s="12"/>
      <c r="Y9" s="5"/>
    </row>
    <row r="10" spans="1:25" s="1" customFormat="1" ht="12" customHeight="1">
      <c r="A10" s="53"/>
      <c r="B10" s="5"/>
      <c r="C10" s="54"/>
      <c r="D10" s="55"/>
      <c r="E10" s="55"/>
      <c r="F10" s="12"/>
      <c r="G10" s="12"/>
      <c r="H10" s="12"/>
      <c r="I10" s="12"/>
      <c r="J10" s="55"/>
      <c r="K10" s="55"/>
      <c r="L10" s="55"/>
      <c r="M10" s="12"/>
      <c r="N10" s="12"/>
      <c r="O10" s="12"/>
      <c r="P10" s="12"/>
      <c r="Q10" s="12"/>
      <c r="R10" s="12"/>
      <c r="S10" s="5"/>
      <c r="T10" s="5"/>
      <c r="U10" s="12"/>
      <c r="V10" s="12"/>
      <c r="W10" s="12"/>
      <c r="X10" s="12"/>
      <c r="Y10" s="5"/>
    </row>
    <row r="11" spans="1:25" s="25" customFormat="1" ht="15" customHeight="1">
      <c r="A11" s="22" t="s">
        <v>65</v>
      </c>
      <c r="B11" s="22"/>
      <c r="C11" s="56">
        <f>C13+C15</f>
        <v>0</v>
      </c>
      <c r="D11" s="57" t="s">
        <v>23</v>
      </c>
      <c r="E11" s="24">
        <f>E13+E15</f>
        <v>45105</v>
      </c>
      <c r="F11" s="57" t="s">
        <v>23</v>
      </c>
      <c r="G11" s="57" t="s">
        <v>23</v>
      </c>
      <c r="H11" s="24">
        <v>22039</v>
      </c>
      <c r="I11" s="24">
        <f>I13+I15</f>
        <v>15036</v>
      </c>
      <c r="J11" s="57" t="s">
        <v>23</v>
      </c>
      <c r="K11" s="24">
        <f>K13+K15</f>
        <v>12527</v>
      </c>
      <c r="L11" s="24">
        <f>L13+L15</f>
        <v>400</v>
      </c>
      <c r="M11" s="24">
        <f>M13+M15</f>
        <v>29467</v>
      </c>
      <c r="Y11" s="26"/>
    </row>
    <row r="12" spans="1:13" s="25" customFormat="1" ht="15" customHeight="1">
      <c r="A12" s="22"/>
      <c r="B12" s="22"/>
      <c r="C12" s="27"/>
      <c r="M12" s="24"/>
    </row>
    <row r="13" spans="1:13" s="25" customFormat="1" ht="15" customHeight="1">
      <c r="A13" s="22" t="s">
        <v>66</v>
      </c>
      <c r="B13" s="22"/>
      <c r="C13" s="56">
        <f>SUM(C17:C26)</f>
        <v>0</v>
      </c>
      <c r="D13" s="57" t="s">
        <v>23</v>
      </c>
      <c r="E13" s="24">
        <v>27871</v>
      </c>
      <c r="F13" s="57" t="s">
        <v>23</v>
      </c>
      <c r="G13" s="57" t="s">
        <v>23</v>
      </c>
      <c r="H13" s="24">
        <v>20594</v>
      </c>
      <c r="I13" s="24">
        <v>14411</v>
      </c>
      <c r="J13" s="57" t="s">
        <v>23</v>
      </c>
      <c r="K13" s="24">
        <v>6675</v>
      </c>
      <c r="L13" s="57">
        <f>SUM(L17:L26)</f>
        <v>400</v>
      </c>
      <c r="M13" s="24">
        <v>24217</v>
      </c>
    </row>
    <row r="14" spans="1:13" s="25" customFormat="1" ht="15" customHeight="1">
      <c r="A14" s="22"/>
      <c r="B14" s="22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s="25" customFormat="1" ht="15" customHeight="1">
      <c r="A15" s="22" t="s">
        <v>67</v>
      </c>
      <c r="B15" s="22"/>
      <c r="C15" s="23">
        <f>SUM(C28:C44)</f>
        <v>0</v>
      </c>
      <c r="D15" s="24">
        <f>SUM(D28:D44)</f>
        <v>0</v>
      </c>
      <c r="E15" s="24">
        <v>17234</v>
      </c>
      <c r="F15" s="24">
        <f>SUM(F28:F44)</f>
        <v>0</v>
      </c>
      <c r="G15" s="57">
        <f>SUM(G28:G44)</f>
        <v>0</v>
      </c>
      <c r="H15" s="24">
        <v>1455</v>
      </c>
      <c r="I15" s="24">
        <f>SUM(I28:I44)</f>
        <v>625</v>
      </c>
      <c r="J15" s="57">
        <f>SUM(J28:J44)</f>
        <v>0</v>
      </c>
      <c r="K15" s="57">
        <v>5852</v>
      </c>
      <c r="L15" s="57">
        <f>SUM(L28:L44)</f>
        <v>0</v>
      </c>
      <c r="M15" s="24">
        <v>5250</v>
      </c>
    </row>
    <row r="16" spans="1:13" ht="15" customHeight="1">
      <c r="A16" s="12"/>
      <c r="B16" s="12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ht="15" customHeight="1">
      <c r="A17" s="12" t="s">
        <v>68</v>
      </c>
      <c r="B17" s="12"/>
      <c r="C17" s="58">
        <v>0</v>
      </c>
      <c r="D17" s="31" t="s">
        <v>23</v>
      </c>
      <c r="E17" s="29">
        <v>13997</v>
      </c>
      <c r="F17" s="31" t="s">
        <v>23</v>
      </c>
      <c r="G17" s="31" t="s">
        <v>23</v>
      </c>
      <c r="H17" s="29">
        <v>6469</v>
      </c>
      <c r="I17" s="29">
        <v>4237</v>
      </c>
      <c r="J17" s="31" t="s">
        <v>23</v>
      </c>
      <c r="K17" s="31" t="s">
        <v>23</v>
      </c>
      <c r="L17" s="31">
        <v>400</v>
      </c>
      <c r="M17" s="29">
        <v>9767</v>
      </c>
    </row>
    <row r="18" spans="1:13" ht="15" customHeight="1">
      <c r="A18" s="12" t="s">
        <v>69</v>
      </c>
      <c r="B18" s="12"/>
      <c r="C18" s="28">
        <v>0</v>
      </c>
      <c r="D18" s="31">
        <v>0</v>
      </c>
      <c r="E18" s="29">
        <v>4073</v>
      </c>
      <c r="F18" s="29">
        <v>0</v>
      </c>
      <c r="G18" s="29">
        <v>0</v>
      </c>
      <c r="H18" s="29">
        <v>8881</v>
      </c>
      <c r="I18" s="29">
        <v>2145</v>
      </c>
      <c r="J18" s="29">
        <v>0</v>
      </c>
      <c r="K18" s="29">
        <v>0</v>
      </c>
      <c r="L18" s="31">
        <v>0</v>
      </c>
      <c r="M18" s="29">
        <v>6822</v>
      </c>
    </row>
    <row r="19" spans="1:13" ht="15" customHeight="1">
      <c r="A19" s="12" t="s">
        <v>70</v>
      </c>
      <c r="B19" s="12"/>
      <c r="C19" s="28">
        <v>0</v>
      </c>
      <c r="D19" s="29">
        <v>0</v>
      </c>
      <c r="E19" s="29">
        <v>1719</v>
      </c>
      <c r="F19" s="31">
        <v>0</v>
      </c>
      <c r="G19" s="29">
        <v>0</v>
      </c>
      <c r="H19" s="31">
        <v>1116</v>
      </c>
      <c r="I19" s="29">
        <v>921</v>
      </c>
      <c r="J19" s="29">
        <v>0</v>
      </c>
      <c r="K19" s="31">
        <v>0</v>
      </c>
      <c r="L19" s="31">
        <v>0</v>
      </c>
      <c r="M19" s="31">
        <v>3357</v>
      </c>
    </row>
    <row r="20" spans="1:13" ht="15" customHeight="1">
      <c r="A20" s="12" t="s">
        <v>71</v>
      </c>
      <c r="B20" s="12"/>
      <c r="C20" s="28">
        <v>0</v>
      </c>
      <c r="D20" s="29">
        <v>0</v>
      </c>
      <c r="E20" s="31">
        <v>2418</v>
      </c>
      <c r="F20" s="29">
        <v>0</v>
      </c>
      <c r="G20" s="29">
        <v>0</v>
      </c>
      <c r="H20" s="29">
        <v>676</v>
      </c>
      <c r="I20" s="29">
        <v>120</v>
      </c>
      <c r="J20" s="29">
        <v>0</v>
      </c>
      <c r="K20" s="31" t="s">
        <v>23</v>
      </c>
      <c r="L20" s="31">
        <v>0</v>
      </c>
      <c r="M20" s="29">
        <v>1299</v>
      </c>
    </row>
    <row r="21" spans="1:13" ht="15" customHeight="1">
      <c r="A21" s="12" t="s">
        <v>72</v>
      </c>
      <c r="B21" s="12"/>
      <c r="C21" s="28">
        <v>0</v>
      </c>
      <c r="D21" s="29">
        <v>0</v>
      </c>
      <c r="E21" s="29">
        <v>1217</v>
      </c>
      <c r="F21" s="31" t="s">
        <v>23</v>
      </c>
      <c r="G21" s="29">
        <v>0</v>
      </c>
      <c r="H21" s="31" t="s">
        <v>23</v>
      </c>
      <c r="I21" s="29">
        <v>1946</v>
      </c>
      <c r="J21" s="29">
        <v>0</v>
      </c>
      <c r="K21" s="31" t="s">
        <v>23</v>
      </c>
      <c r="L21" s="29">
        <v>0</v>
      </c>
      <c r="M21" s="31" t="s">
        <v>23</v>
      </c>
    </row>
    <row r="22" spans="1:13" ht="15" customHeight="1">
      <c r="A22" s="12" t="s">
        <v>73</v>
      </c>
      <c r="B22" s="12"/>
      <c r="C22" s="28">
        <v>0</v>
      </c>
      <c r="D22" s="29">
        <v>0</v>
      </c>
      <c r="E22" s="29">
        <v>76</v>
      </c>
      <c r="F22" s="31">
        <v>0</v>
      </c>
      <c r="G22" s="29">
        <v>0</v>
      </c>
      <c r="H22" s="31" t="s">
        <v>23</v>
      </c>
      <c r="I22" s="29">
        <v>2757</v>
      </c>
      <c r="J22" s="29">
        <v>0</v>
      </c>
      <c r="K22" s="31" t="s">
        <v>23</v>
      </c>
      <c r="L22" s="29">
        <v>0</v>
      </c>
      <c r="M22" s="29">
        <v>2408</v>
      </c>
    </row>
    <row r="23" spans="1:13" ht="15" customHeight="1">
      <c r="A23" s="12" t="s">
        <v>74</v>
      </c>
      <c r="B23" s="12"/>
      <c r="C23" s="28">
        <v>0</v>
      </c>
      <c r="D23" s="29">
        <v>0</v>
      </c>
      <c r="E23" s="29">
        <v>1253</v>
      </c>
      <c r="F23" s="31">
        <v>0</v>
      </c>
      <c r="G23" s="29">
        <v>0</v>
      </c>
      <c r="H23" s="31" t="s">
        <v>23</v>
      </c>
      <c r="I23" s="29">
        <v>1047</v>
      </c>
      <c r="J23" s="31">
        <v>0</v>
      </c>
      <c r="K23" s="31" t="s">
        <v>23</v>
      </c>
      <c r="L23" s="29">
        <v>0</v>
      </c>
      <c r="M23" s="29">
        <v>0</v>
      </c>
    </row>
    <row r="24" spans="1:13" ht="15" customHeight="1">
      <c r="A24" s="12" t="s">
        <v>75</v>
      </c>
      <c r="B24" s="12"/>
      <c r="C24" s="28">
        <v>0</v>
      </c>
      <c r="D24" s="29">
        <v>0</v>
      </c>
      <c r="E24" s="29">
        <v>2105</v>
      </c>
      <c r="F24" s="29">
        <v>0</v>
      </c>
      <c r="G24" s="29">
        <v>0</v>
      </c>
      <c r="H24" s="31" t="s">
        <v>23</v>
      </c>
      <c r="I24" s="31" t="s">
        <v>23</v>
      </c>
      <c r="J24" s="29">
        <v>0</v>
      </c>
      <c r="K24" s="29">
        <v>0</v>
      </c>
      <c r="L24" s="29">
        <v>0</v>
      </c>
      <c r="M24" s="31" t="s">
        <v>23</v>
      </c>
    </row>
    <row r="25" spans="1:13" ht="15" customHeight="1">
      <c r="A25" s="12" t="s">
        <v>76</v>
      </c>
      <c r="B25" s="12"/>
      <c r="C25" s="28">
        <v>0</v>
      </c>
      <c r="D25" s="29">
        <v>0</v>
      </c>
      <c r="E25" s="31" t="s">
        <v>23</v>
      </c>
      <c r="F25" s="31">
        <v>0</v>
      </c>
      <c r="G25" s="31">
        <v>0</v>
      </c>
      <c r="H25" s="31" t="s">
        <v>23</v>
      </c>
      <c r="I25" s="31" t="s">
        <v>23</v>
      </c>
      <c r="J25" s="31">
        <v>0</v>
      </c>
      <c r="K25" s="31">
        <v>0</v>
      </c>
      <c r="L25" s="31">
        <v>0</v>
      </c>
      <c r="M25" s="31" t="s">
        <v>23</v>
      </c>
    </row>
    <row r="26" spans="1:13" ht="15" customHeight="1">
      <c r="A26" s="12" t="s">
        <v>77</v>
      </c>
      <c r="B26" s="12"/>
      <c r="C26" s="28">
        <v>0</v>
      </c>
      <c r="D26" s="29">
        <v>0</v>
      </c>
      <c r="E26" s="31" t="s">
        <v>23</v>
      </c>
      <c r="F26" s="29">
        <v>0</v>
      </c>
      <c r="G26" s="29">
        <v>0</v>
      </c>
      <c r="H26" s="29">
        <v>1138</v>
      </c>
      <c r="I26" s="31">
        <v>241</v>
      </c>
      <c r="J26" s="29">
        <v>0</v>
      </c>
      <c r="K26" s="31" t="s">
        <v>23</v>
      </c>
      <c r="L26" s="29">
        <v>0</v>
      </c>
      <c r="M26" s="31" t="s">
        <v>23</v>
      </c>
    </row>
    <row r="27" spans="1:13" ht="15" customHeight="1">
      <c r="A27" s="12"/>
      <c r="B27" s="1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" customHeight="1">
      <c r="A28" s="12" t="s">
        <v>78</v>
      </c>
      <c r="B28" s="12"/>
      <c r="C28" s="28">
        <v>0</v>
      </c>
      <c r="D28" s="29">
        <v>0</v>
      </c>
      <c r="E28" s="31">
        <v>424</v>
      </c>
      <c r="F28" s="29">
        <v>0</v>
      </c>
      <c r="G28" s="31">
        <v>0</v>
      </c>
      <c r="H28" s="29">
        <v>0</v>
      </c>
      <c r="I28" s="29">
        <v>0</v>
      </c>
      <c r="J28" s="31">
        <v>0</v>
      </c>
      <c r="K28" s="31">
        <v>0</v>
      </c>
      <c r="L28" s="29">
        <v>0</v>
      </c>
      <c r="M28" s="29">
        <v>0</v>
      </c>
    </row>
    <row r="29" spans="1:13" ht="15" customHeight="1">
      <c r="A29" s="12" t="s">
        <v>79</v>
      </c>
      <c r="B29" s="12"/>
      <c r="C29" s="28">
        <v>0</v>
      </c>
      <c r="D29" s="29">
        <v>0</v>
      </c>
      <c r="E29" s="29">
        <v>4622</v>
      </c>
      <c r="F29" s="29">
        <v>0</v>
      </c>
      <c r="G29" s="29">
        <v>0</v>
      </c>
      <c r="H29" s="31" t="s">
        <v>23</v>
      </c>
      <c r="I29" s="29">
        <v>0</v>
      </c>
      <c r="J29" s="29">
        <v>0</v>
      </c>
      <c r="K29" s="29">
        <v>2388</v>
      </c>
      <c r="L29" s="29">
        <v>0</v>
      </c>
      <c r="M29" s="29">
        <v>109</v>
      </c>
    </row>
    <row r="30" spans="1:13" ht="15" customHeight="1">
      <c r="A30" s="12"/>
      <c r="B30" s="12"/>
      <c r="C30" s="28"/>
      <c r="D30" s="29"/>
      <c r="E30" s="29"/>
      <c r="F30" s="29"/>
      <c r="G30" s="29"/>
      <c r="H30" s="31"/>
      <c r="I30" s="29"/>
      <c r="J30" s="29"/>
      <c r="K30" s="29"/>
      <c r="L30" s="29"/>
      <c r="M30" s="29"/>
    </row>
    <row r="31" spans="1:13" ht="15" customHeight="1">
      <c r="A31" s="12" t="s">
        <v>80</v>
      </c>
      <c r="B31" s="12"/>
      <c r="C31" s="28">
        <v>0</v>
      </c>
      <c r="D31" s="29">
        <v>0</v>
      </c>
      <c r="E31" s="29">
        <v>200</v>
      </c>
      <c r="F31" s="29">
        <v>0</v>
      </c>
      <c r="G31" s="29">
        <v>0</v>
      </c>
      <c r="H31" s="31" t="s">
        <v>23</v>
      </c>
      <c r="I31" s="31">
        <v>0</v>
      </c>
      <c r="J31" s="31">
        <v>0</v>
      </c>
      <c r="K31" s="31">
        <v>221</v>
      </c>
      <c r="L31" s="29">
        <v>0</v>
      </c>
      <c r="M31" s="31">
        <v>543</v>
      </c>
    </row>
    <row r="32" spans="1:13" ht="15" customHeight="1">
      <c r="A32" s="12" t="s">
        <v>81</v>
      </c>
      <c r="B32" s="12"/>
      <c r="C32" s="28">
        <v>0</v>
      </c>
      <c r="D32" s="29">
        <v>0</v>
      </c>
      <c r="E32" s="31" t="s">
        <v>23</v>
      </c>
      <c r="F32" s="29">
        <v>0</v>
      </c>
      <c r="G32" s="29">
        <v>0</v>
      </c>
      <c r="H32" s="31" t="s">
        <v>23</v>
      </c>
      <c r="I32" s="29">
        <v>0</v>
      </c>
      <c r="J32" s="29">
        <v>0</v>
      </c>
      <c r="K32" s="31">
        <v>0</v>
      </c>
      <c r="L32" s="29">
        <v>0</v>
      </c>
      <c r="M32" s="29">
        <v>925</v>
      </c>
    </row>
    <row r="33" spans="1:13" ht="15" customHeight="1">
      <c r="A33" s="12"/>
      <c r="B33" s="12"/>
      <c r="C33" s="28"/>
      <c r="D33" s="29"/>
      <c r="E33" s="31"/>
      <c r="F33" s="29"/>
      <c r="G33" s="29"/>
      <c r="H33" s="31"/>
      <c r="I33" s="29"/>
      <c r="J33" s="29"/>
      <c r="K33" s="31"/>
      <c r="L33" s="29"/>
      <c r="M33" s="29"/>
    </row>
    <row r="34" spans="1:13" ht="15" customHeight="1">
      <c r="A34" s="12" t="s">
        <v>82</v>
      </c>
      <c r="B34" s="12"/>
      <c r="C34" s="28">
        <v>0</v>
      </c>
      <c r="D34" s="29">
        <v>0</v>
      </c>
      <c r="E34" s="29">
        <v>691</v>
      </c>
      <c r="F34" s="29">
        <v>0</v>
      </c>
      <c r="G34" s="31">
        <v>0</v>
      </c>
      <c r="H34" s="31" t="s">
        <v>23</v>
      </c>
      <c r="I34" s="31">
        <v>240</v>
      </c>
      <c r="J34" s="29">
        <v>0</v>
      </c>
      <c r="K34" s="31" t="s">
        <v>23</v>
      </c>
      <c r="L34" s="29">
        <v>0</v>
      </c>
      <c r="M34" s="31" t="s">
        <v>23</v>
      </c>
    </row>
    <row r="35" spans="1:13" ht="15" customHeight="1">
      <c r="A35" s="12" t="s">
        <v>83</v>
      </c>
      <c r="B35" s="12"/>
      <c r="C35" s="28">
        <v>0</v>
      </c>
      <c r="D35" s="29">
        <v>0</v>
      </c>
      <c r="E35" s="31">
        <v>0</v>
      </c>
      <c r="F35" s="29">
        <v>0</v>
      </c>
      <c r="G35" s="29">
        <v>0</v>
      </c>
      <c r="H35" s="31" t="s">
        <v>23</v>
      </c>
      <c r="I35" s="31">
        <v>0</v>
      </c>
      <c r="J35" s="29">
        <v>0</v>
      </c>
      <c r="K35" s="29">
        <v>2204</v>
      </c>
      <c r="L35" s="31">
        <v>0</v>
      </c>
      <c r="M35" s="29">
        <v>0</v>
      </c>
    </row>
    <row r="36" spans="1:13" ht="15" customHeight="1">
      <c r="A36" s="12"/>
      <c r="B36" s="12"/>
      <c r="C36" s="28"/>
      <c r="D36" s="29"/>
      <c r="E36" s="31"/>
      <c r="F36" s="29"/>
      <c r="G36" s="29"/>
      <c r="H36" s="31"/>
      <c r="I36" s="31"/>
      <c r="J36" s="29"/>
      <c r="K36" s="29"/>
      <c r="L36" s="31"/>
      <c r="M36" s="29"/>
    </row>
    <row r="37" spans="1:13" ht="15" customHeight="1">
      <c r="A37" s="12" t="s">
        <v>84</v>
      </c>
      <c r="B37" s="12"/>
      <c r="C37" s="28">
        <v>0</v>
      </c>
      <c r="D37" s="29">
        <v>0</v>
      </c>
      <c r="E37" s="29">
        <v>3542</v>
      </c>
      <c r="F37" s="29">
        <v>0</v>
      </c>
      <c r="G37" s="29">
        <v>0</v>
      </c>
      <c r="H37" s="31" t="s">
        <v>23</v>
      </c>
      <c r="I37" s="31">
        <v>0</v>
      </c>
      <c r="J37" s="29">
        <v>0</v>
      </c>
      <c r="K37" s="31">
        <v>0</v>
      </c>
      <c r="L37" s="29">
        <v>0</v>
      </c>
      <c r="M37" s="29">
        <v>1615</v>
      </c>
    </row>
    <row r="38" spans="1:13" ht="15" customHeight="1">
      <c r="A38" s="12" t="s">
        <v>85</v>
      </c>
      <c r="B38" s="12"/>
      <c r="C38" s="28">
        <v>0</v>
      </c>
      <c r="D38" s="29">
        <v>0</v>
      </c>
      <c r="E38" s="31" t="s">
        <v>23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31" t="s">
        <v>23</v>
      </c>
    </row>
    <row r="39" spans="1:13" ht="15" customHeight="1">
      <c r="A39" s="12"/>
      <c r="B39" s="12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31"/>
    </row>
    <row r="40" spans="1:13" ht="15" customHeight="1">
      <c r="A40" s="12" t="s">
        <v>86</v>
      </c>
      <c r="B40" s="12"/>
      <c r="C40" s="28">
        <v>0</v>
      </c>
      <c r="D40" s="29">
        <v>0</v>
      </c>
      <c r="E40" s="29">
        <v>2371</v>
      </c>
      <c r="F40" s="29">
        <v>0</v>
      </c>
      <c r="G40" s="29">
        <v>0</v>
      </c>
      <c r="H40" s="29">
        <v>0</v>
      </c>
      <c r="I40" s="31">
        <v>0</v>
      </c>
      <c r="J40" s="29">
        <v>0</v>
      </c>
      <c r="K40" s="29">
        <v>0</v>
      </c>
      <c r="L40" s="29">
        <v>0</v>
      </c>
      <c r="M40" s="29">
        <v>205</v>
      </c>
    </row>
    <row r="41" spans="1:13" ht="15" customHeight="1">
      <c r="A41" s="12" t="s">
        <v>87</v>
      </c>
      <c r="B41" s="12"/>
      <c r="C41" s="28">
        <v>0</v>
      </c>
      <c r="D41" s="29">
        <v>0</v>
      </c>
      <c r="E41" s="31">
        <v>302</v>
      </c>
      <c r="F41" s="29">
        <v>0</v>
      </c>
      <c r="G41" s="31">
        <v>0</v>
      </c>
      <c r="H41" s="31">
        <v>0</v>
      </c>
      <c r="I41" s="31">
        <v>0</v>
      </c>
      <c r="J41" s="29">
        <v>0</v>
      </c>
      <c r="K41" s="29">
        <v>0</v>
      </c>
      <c r="L41" s="29">
        <v>0</v>
      </c>
      <c r="M41" s="31" t="s">
        <v>23</v>
      </c>
    </row>
    <row r="42" spans="1:13" ht="15" customHeight="1">
      <c r="A42" s="12"/>
      <c r="B42" s="12"/>
      <c r="C42" s="28"/>
      <c r="D42" s="29"/>
      <c r="E42" s="31"/>
      <c r="F42" s="29"/>
      <c r="G42" s="31"/>
      <c r="H42" s="31"/>
      <c r="I42" s="31"/>
      <c r="J42" s="29"/>
      <c r="K42" s="29"/>
      <c r="L42" s="29"/>
      <c r="M42" s="29"/>
    </row>
    <row r="43" spans="1:13" ht="15" customHeight="1">
      <c r="A43" s="12" t="s">
        <v>88</v>
      </c>
      <c r="B43" s="12"/>
      <c r="C43" s="28">
        <v>0</v>
      </c>
      <c r="D43" s="29">
        <v>0</v>
      </c>
      <c r="E43" s="29">
        <v>575</v>
      </c>
      <c r="F43" s="29">
        <v>0</v>
      </c>
      <c r="G43" s="29">
        <v>0</v>
      </c>
      <c r="H43" s="31">
        <v>0</v>
      </c>
      <c r="I43" s="29">
        <v>0</v>
      </c>
      <c r="J43" s="29">
        <v>0</v>
      </c>
      <c r="K43" s="29">
        <v>0</v>
      </c>
      <c r="L43" s="29">
        <v>0</v>
      </c>
      <c r="M43" s="31">
        <v>77</v>
      </c>
    </row>
    <row r="44" spans="1:24" ht="15" customHeight="1">
      <c r="A44" s="12" t="s">
        <v>89</v>
      </c>
      <c r="B44" s="12"/>
      <c r="C44" s="28">
        <v>0</v>
      </c>
      <c r="D44" s="32">
        <v>0</v>
      </c>
      <c r="E44" s="33">
        <v>9677</v>
      </c>
      <c r="F44" s="32">
        <v>0</v>
      </c>
      <c r="G44" s="32">
        <v>0</v>
      </c>
      <c r="H44" s="33" t="s">
        <v>23</v>
      </c>
      <c r="I44" s="33">
        <v>385</v>
      </c>
      <c r="J44" s="33">
        <v>0</v>
      </c>
      <c r="K44" s="33" t="s">
        <v>23</v>
      </c>
      <c r="L44" s="32">
        <v>0</v>
      </c>
      <c r="M44" s="32">
        <v>1014</v>
      </c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</row>
    <row r="45" spans="1:13" ht="15" customHeight="1">
      <c r="A45" s="35"/>
      <c r="B45" s="35"/>
      <c r="C45" s="36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ht="12">
      <c r="A46" s="5"/>
    </row>
    <row r="47" ht="12">
      <c r="A47" s="5"/>
    </row>
    <row r="48" ht="12">
      <c r="A48" s="5"/>
    </row>
    <row r="49" ht="12">
      <c r="A49" s="5"/>
    </row>
    <row r="50" ht="12">
      <c r="A50" s="5"/>
    </row>
  </sheetData>
  <sheetProtection/>
  <mergeCells count="7">
    <mergeCell ref="M6:M9"/>
    <mergeCell ref="A6:B9"/>
    <mergeCell ref="C6:C9"/>
    <mergeCell ref="F6:F9"/>
    <mergeCell ref="G6:G9"/>
    <mergeCell ref="H6:H9"/>
    <mergeCell ref="I6:I9"/>
  </mergeCells>
  <printOptions horizontalCentered="1"/>
  <pageMargins left="0" right="0" top="0.984251968503937" bottom="0.984251968503937" header="0.5118110236220472" footer="0.5118110236220472"/>
  <pageSetup orientation="landscape" paperSize="12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2009-05-28T04:43:07Z</dcterms:created>
  <dcterms:modified xsi:type="dcterms:W3CDTF">2009-05-28T04:43:17Z</dcterms:modified>
  <cp:category/>
  <cp:version/>
  <cp:contentType/>
  <cp:contentStatus/>
</cp:coreProperties>
</file>