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2"/>
  </bookViews>
  <sheets>
    <sheet name="77(5)-1" sheetId="1" r:id="rId1"/>
    <sheet name="77(5)-2" sheetId="2" r:id="rId2"/>
    <sheet name="77(5)-3" sheetId="3" r:id="rId3"/>
  </sheets>
  <externalReferences>
    <externalReference r:id="rId6"/>
  </externalReferences>
  <definedNames>
    <definedName name="_10.電気_ガスおよび水道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<sst xmlns="http://schemas.openxmlformats.org/spreadsheetml/2006/main" count="178" uniqueCount="58">
  <si>
    <t>産              業              別              従              業              者              数</t>
  </si>
  <si>
    <t>製　　　                   造        　　　           卸　 　          （総   括）</t>
  </si>
  <si>
    <t>総　　数</t>
  </si>
  <si>
    <t xml:space="preserve">食料品    </t>
  </si>
  <si>
    <t>繊維</t>
  </si>
  <si>
    <t>衣服そ</t>
  </si>
  <si>
    <t>木材及      木製品     製造業</t>
  </si>
  <si>
    <t>家具及      装備品     製造業</t>
  </si>
  <si>
    <t>パルプ紙  及紙加工    品製造業</t>
  </si>
  <si>
    <t>出版印      刷及関     連産業</t>
  </si>
  <si>
    <t>化学</t>
  </si>
  <si>
    <t>石油及          石炭製品          製造業</t>
  </si>
  <si>
    <t>ゴム製品</t>
  </si>
  <si>
    <t>皮革及    同製品    製造業</t>
  </si>
  <si>
    <t xml:space="preserve">窯業及    土石製品   製造業      </t>
  </si>
  <si>
    <t>鉄鋼業</t>
  </si>
  <si>
    <t>非鉄金属</t>
  </si>
  <si>
    <t>金属製品</t>
  </si>
  <si>
    <t xml:space="preserve">機械      </t>
  </si>
  <si>
    <t>電気      機械器具    製造業</t>
  </si>
  <si>
    <t>輸送用    機械器具   製造業</t>
  </si>
  <si>
    <t>計量器測定器・測    量機械・医療機械     理化学機械・光学     機械及時計製造業</t>
  </si>
  <si>
    <t>その他の</t>
  </si>
  <si>
    <t>の他の</t>
  </si>
  <si>
    <t>製造業</t>
  </si>
  <si>
    <t>工業</t>
  </si>
  <si>
    <t>繊維製品</t>
  </si>
  <si>
    <t>製造業</t>
  </si>
  <si>
    <t>県計</t>
  </si>
  <si>
    <t>市計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</si>
  <si>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</si>
  <si>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</si>
  <si>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</si>
  <si>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</si>
  <si>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</si>
  <si>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</si>
  <si>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</si>
  <si>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</si>
  <si>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</si>
  <si>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</si>
  <si>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</si>
  <si>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郡計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</si>
  <si>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</si>
  <si>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</si>
  <si>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</si>
  <si>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</si>
  <si>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</si>
  <si>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</si>
  <si>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</si>
  <si>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</si>
  <si>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</si>
  <si>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</si>
  <si>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</si>
  <si>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</si>
  <si>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製　　　                   造　　　                   卸　     　（従業者４人以上を使用する工場）</t>
  </si>
  <si>
    <t>機械</t>
  </si>
  <si>
    <t xml:space="preserve">       製　　　                   造　　　                   卸　 　          （従業者３人以下を使用する工場）</t>
  </si>
  <si>
    <t xml:space="preserve">金属製品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</si>
</sst>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!\-#,##0_ ;_ * &quot;-&quot;_ ;_ @_ "/>
    <numFmt numFmtId="177" formatCode="#,##0_ "/>
  </numFmts>
  <fonts count="39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16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 diagonalDown="1">
      <left>
        <color indexed="63"/>
      </left>
      <right style="thin"/>
      <top style="double"/>
      <bottom>
        <color indexed="63"/>
      </bottom>
      <diagonal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0" fontId="0" fillId="0" borderId="15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distributed" vertical="center"/>
    </xf>
    <xf numFmtId="0" fontId="0" fillId="0" borderId="17" xfId="0" applyBorder="1" applyAlignment="1">
      <alignment horizontal="distributed"/>
    </xf>
    <xf numFmtId="0" fontId="0" fillId="0" borderId="0" xfId="0" applyAlignment="1">
      <alignment horizontal="distributed" vertical="center" wrapText="1"/>
    </xf>
    <xf numFmtId="0" fontId="0" fillId="0" borderId="17" xfId="0" applyBorder="1" applyAlignment="1">
      <alignment horizontal="distributed" vertical="center" wrapText="1"/>
    </xf>
    <xf numFmtId="0" fontId="0" fillId="0" borderId="18" xfId="0" applyBorder="1" applyAlignment="1">
      <alignment horizontal="distributed" vertical="center" wrapText="1"/>
    </xf>
    <xf numFmtId="0" fontId="0" fillId="0" borderId="19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horizontal="distributed" vertical="center"/>
    </xf>
    <xf numFmtId="0" fontId="0" fillId="0" borderId="21" xfId="0" applyBorder="1" applyAlignment="1">
      <alignment horizontal="distributed" vertical="top"/>
    </xf>
    <xf numFmtId="0" fontId="0" fillId="0" borderId="22" xfId="0" applyBorder="1" applyAlignment="1">
      <alignment horizontal="distributed" vertical="center" wrapText="1"/>
    </xf>
    <xf numFmtId="0" fontId="0" fillId="0" borderId="21" xfId="0" applyBorder="1" applyAlignment="1">
      <alignment horizontal="distributed" vertical="center" wrapText="1"/>
    </xf>
    <xf numFmtId="0" fontId="0" fillId="0" borderId="23" xfId="0" applyBorder="1" applyAlignment="1">
      <alignment horizontal="distributed" vertical="center" wrapText="1"/>
    </xf>
    <xf numFmtId="0" fontId="0" fillId="0" borderId="24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18" fillId="0" borderId="25" xfId="0" applyFont="1" applyBorder="1" applyAlignment="1">
      <alignment horizontal="distributed" vertical="center"/>
    </xf>
    <xf numFmtId="176" fontId="18" fillId="0" borderId="26" xfId="0" applyNumberFormat="1" applyFont="1" applyBorder="1" applyAlignment="1">
      <alignment vertical="center"/>
    </xf>
    <xf numFmtId="176" fontId="18" fillId="0" borderId="0" xfId="0" applyNumberFormat="1" applyFont="1" applyAlignment="1">
      <alignment vertical="center"/>
    </xf>
    <xf numFmtId="176" fontId="18" fillId="0" borderId="27" xfId="0" applyNumberFormat="1" applyFont="1" applyBorder="1" applyAlignment="1">
      <alignment vertical="center"/>
    </xf>
    <xf numFmtId="176" fontId="18" fillId="0" borderId="0" xfId="0" applyNumberFormat="1" applyFont="1" applyAlignment="1">
      <alignment horizontal="right"/>
    </xf>
    <xf numFmtId="176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0" fillId="0" borderId="19" xfId="0" applyBorder="1" applyAlignment="1">
      <alignment horizontal="distributed"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Alignment="1">
      <alignment horizontal="right"/>
    </xf>
    <xf numFmtId="176" fontId="0" fillId="0" borderId="0" xfId="0" applyNumberFormat="1" applyAlignment="1">
      <alignment/>
    </xf>
    <xf numFmtId="0" fontId="18" fillId="0" borderId="19" xfId="0" applyFont="1" applyBorder="1" applyAlignment="1">
      <alignment horizontal="distributed" vertical="center"/>
    </xf>
    <xf numFmtId="176" fontId="18" fillId="0" borderId="18" xfId="0" applyNumberFormat="1" applyFont="1" applyBorder="1" applyAlignment="1">
      <alignment vertical="center"/>
    </xf>
    <xf numFmtId="176" fontId="0" fillId="0" borderId="0" xfId="0" applyNumberFormat="1" applyAlignment="1">
      <alignment/>
    </xf>
    <xf numFmtId="0" fontId="0" fillId="0" borderId="19" xfId="0" applyFont="1" applyBorder="1" applyAlignment="1">
      <alignment horizontal="distributed" vertical="center"/>
    </xf>
    <xf numFmtId="176" fontId="0" fillId="0" borderId="18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176" fontId="0" fillId="0" borderId="0" xfId="0" applyNumberFormat="1" applyFont="1" applyAlignment="1">
      <alignment horizontal="right" vertical="center"/>
    </xf>
    <xf numFmtId="176" fontId="0" fillId="0" borderId="0" xfId="0" applyNumberFormat="1" applyFont="1" applyAlignment="1">
      <alignment horizontal="right"/>
    </xf>
    <xf numFmtId="176" fontId="0" fillId="0" borderId="0" xfId="0" applyNumberFormat="1" applyFont="1" applyAlignment="1">
      <alignment/>
    </xf>
    <xf numFmtId="0" fontId="0" fillId="0" borderId="0" xfId="0" applyFont="1" applyAlignment="1">
      <alignment/>
    </xf>
    <xf numFmtId="176" fontId="0" fillId="0" borderId="0" xfId="0" applyNumberFormat="1" applyFont="1" applyBorder="1" applyAlignment="1">
      <alignment vertical="center"/>
    </xf>
    <xf numFmtId="176" fontId="18" fillId="0" borderId="0" xfId="0" applyNumberFormat="1" applyFont="1" applyBorder="1" applyAlignment="1">
      <alignment vertical="center"/>
    </xf>
    <xf numFmtId="176" fontId="0" fillId="0" borderId="0" xfId="0" applyNumberFormat="1" applyFont="1" applyAlignment="1">
      <alignment/>
    </xf>
    <xf numFmtId="176" fontId="0" fillId="0" borderId="0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/>
    </xf>
    <xf numFmtId="0" fontId="0" fillId="0" borderId="24" xfId="0" applyBorder="1" applyAlignment="1">
      <alignment/>
    </xf>
    <xf numFmtId="0" fontId="0" fillId="0" borderId="22" xfId="0" applyBorder="1" applyAlignment="1">
      <alignment/>
    </xf>
    <xf numFmtId="0" fontId="0" fillId="0" borderId="22" xfId="0" applyBorder="1" applyAlignment="1">
      <alignment/>
    </xf>
    <xf numFmtId="176" fontId="0" fillId="0" borderId="22" xfId="0" applyNumberFormat="1" applyBorder="1" applyAlignment="1">
      <alignment/>
    </xf>
    <xf numFmtId="176" fontId="0" fillId="0" borderId="22" xfId="0" applyNumberFormat="1" applyBorder="1" applyAlignment="1">
      <alignment/>
    </xf>
    <xf numFmtId="176" fontId="0" fillId="0" borderId="0" xfId="0" applyNumberFormat="1" applyAlignment="1">
      <alignment horizontal="right" vertical="center"/>
    </xf>
    <xf numFmtId="177" fontId="0" fillId="0" borderId="0" xfId="0" applyNumberFormat="1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3</xdr:row>
      <xdr:rowOff>47625</xdr:rowOff>
    </xdr:from>
    <xdr:to>
      <xdr:col>1</xdr:col>
      <xdr:colOff>133350</xdr:colOff>
      <xdr:row>4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61975" y="571500"/>
          <a:ext cx="7239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産業別</a:t>
          </a:r>
        </a:p>
      </xdr:txBody>
    </xdr:sp>
    <xdr:clientData/>
  </xdr:twoCellAnchor>
  <xdr:twoCellAnchor>
    <xdr:from>
      <xdr:col>0</xdr:col>
      <xdr:colOff>0</xdr:colOff>
      <xdr:row>5</xdr:row>
      <xdr:rowOff>38100</xdr:rowOff>
    </xdr:from>
    <xdr:to>
      <xdr:col>0</xdr:col>
      <xdr:colOff>714375</xdr:colOff>
      <xdr:row>6</xdr:row>
      <xdr:rowOff>123825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866775"/>
          <a:ext cx="7143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市郡名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2</xdr:row>
      <xdr:rowOff>47625</xdr:rowOff>
    </xdr:from>
    <xdr:to>
      <xdr:col>1</xdr:col>
      <xdr:colOff>133350</xdr:colOff>
      <xdr:row>3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61975" y="419100"/>
          <a:ext cx="7239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産業別</a:t>
          </a:r>
        </a:p>
      </xdr:txBody>
    </xdr:sp>
    <xdr:clientData/>
  </xdr:twoCellAnchor>
  <xdr:twoCellAnchor>
    <xdr:from>
      <xdr:col>0</xdr:col>
      <xdr:colOff>0</xdr:colOff>
      <xdr:row>4</xdr:row>
      <xdr:rowOff>57150</xdr:rowOff>
    </xdr:from>
    <xdr:to>
      <xdr:col>0</xdr:col>
      <xdr:colOff>714375</xdr:colOff>
      <xdr:row>5</xdr:row>
      <xdr:rowOff>142875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733425"/>
          <a:ext cx="7143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市郡名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2</xdr:row>
      <xdr:rowOff>47625</xdr:rowOff>
    </xdr:from>
    <xdr:to>
      <xdr:col>1</xdr:col>
      <xdr:colOff>133350</xdr:colOff>
      <xdr:row>3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61975" y="419100"/>
          <a:ext cx="7239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産業別</a:t>
          </a:r>
        </a:p>
      </xdr:txBody>
    </xdr:sp>
    <xdr:clientData/>
  </xdr:twoCellAnchor>
  <xdr:twoCellAnchor>
    <xdr:from>
      <xdr:col>0</xdr:col>
      <xdr:colOff>9525</xdr:colOff>
      <xdr:row>4</xdr:row>
      <xdr:rowOff>28575</xdr:rowOff>
    </xdr:from>
    <xdr:to>
      <xdr:col>0</xdr:col>
      <xdr:colOff>723900</xdr:colOff>
      <xdr:row>5</xdr:row>
      <xdr:rowOff>114300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9525" y="704850"/>
          <a:ext cx="7143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市郡名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2;&#24180;&#12288;&#22823;&#20998;&#30476;&#32113;&#35336;&#24180;&#37969;\&#26157;&#21644;36&#24180;&#24230;10&#35069;&#36896;&#24037;&#26989;77-7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7"/>
      <sheetName val="77(1)"/>
      <sheetName val="77(2)"/>
      <sheetName val="77(3)"/>
      <sheetName val="77(4)"/>
      <sheetName val="77(5)"/>
      <sheetName val="77(6)"/>
      <sheetName val="77(7)"/>
      <sheetName val="77(8)"/>
      <sheetName val="77(9)"/>
      <sheetName val="77(10)"/>
      <sheetName val="77(11)"/>
      <sheetName val="77(12)"/>
      <sheetName val="77(13)"/>
      <sheetName val="77(14)"/>
      <sheetName val="77(15)"/>
      <sheetName val="77(16)"/>
      <sheetName val="77(17)"/>
      <sheetName val="7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8"/>
  <sheetViews>
    <sheetView zoomScalePageLayoutView="0" workbookViewId="0" topLeftCell="A1">
      <selection activeCell="A1" sqref="A1:V1"/>
    </sheetView>
  </sheetViews>
  <sheetFormatPr defaultColWidth="9.00390625" defaultRowHeight="12.75"/>
  <cols>
    <col min="1" max="1" width="15.125" style="0" customWidth="1"/>
    <col min="2" max="20" width="9.75390625" style="0" customWidth="1"/>
    <col min="21" max="21" width="18.75390625" style="0" customWidth="1"/>
    <col min="22" max="22" width="9.75390625" style="0" customWidth="1"/>
  </cols>
  <sheetData>
    <row r="1" spans="1:22" ht="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6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11" ht="12.75" thickBot="1">
      <c r="A3" s="3"/>
      <c r="B3" s="3"/>
      <c r="C3" s="3"/>
      <c r="D3" s="3"/>
      <c r="E3" s="3"/>
      <c r="F3" s="3"/>
      <c r="G3" s="3"/>
      <c r="H3" s="3"/>
      <c r="I3" s="3"/>
      <c r="J3" s="3"/>
      <c r="K3" s="4"/>
    </row>
    <row r="4" spans="1:23" ht="12" customHeight="1" thickTop="1">
      <c r="A4" s="5"/>
      <c r="B4" s="6" t="s">
        <v>2</v>
      </c>
      <c r="C4" s="7" t="s">
        <v>3</v>
      </c>
      <c r="D4" s="7" t="s">
        <v>4</v>
      </c>
      <c r="E4" s="8" t="s">
        <v>5</v>
      </c>
      <c r="F4" s="9" t="s">
        <v>6</v>
      </c>
      <c r="G4" s="10" t="s">
        <v>7</v>
      </c>
      <c r="H4" s="9" t="s">
        <v>8</v>
      </c>
      <c r="I4" s="10" t="s">
        <v>9</v>
      </c>
      <c r="J4" s="7" t="s">
        <v>10</v>
      </c>
      <c r="K4" s="11" t="s">
        <v>11</v>
      </c>
      <c r="L4" s="12" t="s">
        <v>12</v>
      </c>
      <c r="M4" s="10" t="s">
        <v>13</v>
      </c>
      <c r="N4" s="10" t="s">
        <v>14</v>
      </c>
      <c r="O4" s="7" t="s">
        <v>15</v>
      </c>
      <c r="P4" s="7" t="s">
        <v>16</v>
      </c>
      <c r="Q4" s="7" t="s">
        <v>17</v>
      </c>
      <c r="R4" s="7" t="s">
        <v>18</v>
      </c>
      <c r="S4" s="10" t="s">
        <v>19</v>
      </c>
      <c r="T4" s="10" t="s">
        <v>20</v>
      </c>
      <c r="U4" s="10" t="s">
        <v>21</v>
      </c>
      <c r="V4" s="13" t="s">
        <v>22</v>
      </c>
      <c r="W4" s="4"/>
    </row>
    <row r="5" spans="1:23" ht="12" customHeight="1">
      <c r="A5" s="14"/>
      <c r="B5" s="15"/>
      <c r="C5" s="16"/>
      <c r="D5" s="16"/>
      <c r="E5" s="17" t="s">
        <v>23</v>
      </c>
      <c r="F5" s="18"/>
      <c r="G5" s="19"/>
      <c r="H5" s="18"/>
      <c r="I5" s="19"/>
      <c r="J5" s="16"/>
      <c r="K5" s="20"/>
      <c r="L5" s="21"/>
      <c r="M5" s="19"/>
      <c r="N5" s="19"/>
      <c r="O5" s="16"/>
      <c r="P5" s="16"/>
      <c r="Q5" s="16"/>
      <c r="R5" s="16"/>
      <c r="S5" s="19"/>
      <c r="T5" s="19"/>
      <c r="U5" s="19"/>
      <c r="V5" s="22"/>
      <c r="W5" s="4"/>
    </row>
    <row r="6" spans="1:23" ht="12" customHeight="1">
      <c r="A6" s="14"/>
      <c r="B6" s="15"/>
      <c r="C6" s="16" t="s">
        <v>24</v>
      </c>
      <c r="D6" s="16" t="s">
        <v>25</v>
      </c>
      <c r="E6" s="17" t="s">
        <v>26</v>
      </c>
      <c r="F6" s="18"/>
      <c r="G6" s="19"/>
      <c r="H6" s="18"/>
      <c r="I6" s="19"/>
      <c r="J6" s="16" t="s">
        <v>25</v>
      </c>
      <c r="K6" s="20"/>
      <c r="L6" s="21" t="s">
        <v>24</v>
      </c>
      <c r="M6" s="19"/>
      <c r="N6" s="19"/>
      <c r="O6" s="16"/>
      <c r="P6" s="16" t="s">
        <v>24</v>
      </c>
      <c r="Q6" s="16" t="s">
        <v>24</v>
      </c>
      <c r="R6" s="16" t="s">
        <v>24</v>
      </c>
      <c r="S6" s="19"/>
      <c r="T6" s="19"/>
      <c r="U6" s="19"/>
      <c r="V6" s="22" t="s">
        <v>24</v>
      </c>
      <c r="W6" s="4"/>
    </row>
    <row r="7" spans="1:23" ht="12" customHeight="1">
      <c r="A7" s="23"/>
      <c r="B7" s="24"/>
      <c r="C7" s="25"/>
      <c r="D7" s="25"/>
      <c r="E7" s="26" t="s">
        <v>27</v>
      </c>
      <c r="F7" s="27"/>
      <c r="G7" s="28"/>
      <c r="H7" s="27"/>
      <c r="I7" s="28"/>
      <c r="J7" s="25"/>
      <c r="K7" s="29"/>
      <c r="L7" s="30"/>
      <c r="M7" s="28"/>
      <c r="N7" s="28"/>
      <c r="O7" s="25"/>
      <c r="P7" s="25"/>
      <c r="Q7" s="25"/>
      <c r="R7" s="25"/>
      <c r="S7" s="28"/>
      <c r="T7" s="28"/>
      <c r="U7" s="28"/>
      <c r="V7" s="31"/>
      <c r="W7" s="4"/>
    </row>
    <row r="8" spans="1:22" s="38" customFormat="1" ht="12" customHeight="1">
      <c r="A8" s="32" t="s">
        <v>28</v>
      </c>
      <c r="B8" s="33">
        <f>B10+B24</f>
        <v>43859</v>
      </c>
      <c r="C8" s="34">
        <f aca="true" t="shared" si="0" ref="C8:V8">C10+C24</f>
        <v>10744</v>
      </c>
      <c r="D8" s="34">
        <f t="shared" si="0"/>
        <v>2477</v>
      </c>
      <c r="E8" s="34">
        <f t="shared" si="0"/>
        <v>201</v>
      </c>
      <c r="F8" s="34">
        <f t="shared" si="0"/>
        <v>9368</v>
      </c>
      <c r="G8" s="34">
        <f t="shared" si="0"/>
        <v>1440</v>
      </c>
      <c r="H8" s="34">
        <f t="shared" si="0"/>
        <v>1945</v>
      </c>
      <c r="I8" s="34">
        <f t="shared" si="0"/>
        <v>1823</v>
      </c>
      <c r="J8" s="34">
        <f t="shared" si="0"/>
        <v>1826</v>
      </c>
      <c r="K8" s="35">
        <f t="shared" si="0"/>
        <v>106</v>
      </c>
      <c r="L8" s="35">
        <f t="shared" si="0"/>
        <v>80</v>
      </c>
      <c r="M8" s="36">
        <f t="shared" si="0"/>
        <v>48</v>
      </c>
      <c r="N8" s="37">
        <f t="shared" si="0"/>
        <v>3941</v>
      </c>
      <c r="O8" s="37">
        <f t="shared" si="0"/>
        <v>966</v>
      </c>
      <c r="P8" s="37">
        <f t="shared" si="0"/>
        <v>3574</v>
      </c>
      <c r="Q8" s="37">
        <f t="shared" si="0"/>
        <v>906</v>
      </c>
      <c r="R8" s="37">
        <f t="shared" si="0"/>
        <v>2123</v>
      </c>
      <c r="S8" s="37">
        <f t="shared" si="0"/>
        <v>34</v>
      </c>
      <c r="T8" s="37">
        <f t="shared" si="0"/>
        <v>1107</v>
      </c>
      <c r="U8" s="37">
        <f t="shared" si="0"/>
        <v>23</v>
      </c>
      <c r="V8" s="37">
        <f t="shared" si="0"/>
        <v>1127</v>
      </c>
    </row>
    <row r="9" spans="1:22" ht="12" customHeight="1">
      <c r="A9" s="39"/>
      <c r="B9" s="40"/>
      <c r="C9" s="40"/>
      <c r="D9" s="40"/>
      <c r="E9" s="40"/>
      <c r="F9" s="40"/>
      <c r="G9" s="40"/>
      <c r="H9" s="40"/>
      <c r="I9" s="40"/>
      <c r="J9" s="40"/>
      <c r="K9" s="40"/>
      <c r="L9" s="41"/>
      <c r="M9" s="42"/>
      <c r="N9" s="42"/>
      <c r="O9" s="42"/>
      <c r="P9" s="42"/>
      <c r="Q9" s="42"/>
      <c r="R9" s="42"/>
      <c r="S9" s="41"/>
      <c r="T9" s="42"/>
      <c r="U9" s="42"/>
      <c r="V9" s="42"/>
    </row>
    <row r="10" spans="1:22" s="38" customFormat="1" ht="12" customHeight="1">
      <c r="A10" s="43" t="s">
        <v>29</v>
      </c>
      <c r="B10" s="44">
        <f aca="true" t="shared" si="1" ref="B10:V10">SUM(B12:B22)</f>
        <v>32866</v>
      </c>
      <c r="C10" s="34">
        <f t="shared" si="1"/>
        <v>7821</v>
      </c>
      <c r="D10" s="34">
        <f t="shared" si="1"/>
        <v>2402</v>
      </c>
      <c r="E10" s="34">
        <f t="shared" si="1"/>
        <v>198</v>
      </c>
      <c r="F10" s="34">
        <f t="shared" si="1"/>
        <v>6715</v>
      </c>
      <c r="G10" s="34">
        <f t="shared" si="1"/>
        <v>1239</v>
      </c>
      <c r="H10" s="34">
        <f t="shared" si="1"/>
        <v>1889</v>
      </c>
      <c r="I10" s="34">
        <f t="shared" si="1"/>
        <v>1683</v>
      </c>
      <c r="J10" s="34">
        <f t="shared" si="1"/>
        <v>1307</v>
      </c>
      <c r="K10" s="34">
        <f t="shared" si="1"/>
        <v>105</v>
      </c>
      <c r="L10" s="34">
        <f t="shared" si="1"/>
        <v>80</v>
      </c>
      <c r="M10" s="34">
        <f t="shared" si="1"/>
        <v>25</v>
      </c>
      <c r="N10" s="37">
        <v>2759</v>
      </c>
      <c r="O10" s="37">
        <f t="shared" si="1"/>
        <v>963</v>
      </c>
      <c r="P10" s="37">
        <f t="shared" si="1"/>
        <v>852</v>
      </c>
      <c r="Q10" s="37">
        <f t="shared" si="1"/>
        <v>839</v>
      </c>
      <c r="R10" s="37">
        <f t="shared" si="1"/>
        <v>2075</v>
      </c>
      <c r="S10" s="37">
        <f t="shared" si="1"/>
        <v>29</v>
      </c>
      <c r="T10" s="37">
        <f t="shared" si="1"/>
        <v>1009</v>
      </c>
      <c r="U10" s="37">
        <f t="shared" si="1"/>
        <v>23</v>
      </c>
      <c r="V10" s="37">
        <f t="shared" si="1"/>
        <v>853</v>
      </c>
    </row>
    <row r="11" spans="1:22" ht="12" customHeight="1">
      <c r="A11" s="39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5"/>
      <c r="M11" s="42"/>
      <c r="N11" s="42"/>
      <c r="O11" s="42"/>
      <c r="P11" s="42"/>
      <c r="Q11" s="42"/>
      <c r="R11" s="42"/>
      <c r="S11" s="41"/>
      <c r="T11" s="42"/>
      <c r="U11" s="41"/>
      <c r="V11" s="42"/>
    </row>
    <row r="12" spans="1:22" s="52" customFormat="1" ht="12" customHeight="1">
      <c r="A12" s="46" t="s">
        <v>30</v>
      </c>
      <c r="B12" s="47">
        <f>SUM(C12:V12)</f>
        <v>8564</v>
      </c>
      <c r="C12" s="48">
        <v>1981</v>
      </c>
      <c r="D12" s="48">
        <v>1206</v>
      </c>
      <c r="E12" s="48">
        <v>99</v>
      </c>
      <c r="F12" s="48">
        <v>766</v>
      </c>
      <c r="G12" s="48">
        <v>377</v>
      </c>
      <c r="H12" s="48">
        <v>366</v>
      </c>
      <c r="I12" s="48">
        <v>909</v>
      </c>
      <c r="J12" s="48">
        <v>51</v>
      </c>
      <c r="K12" s="49">
        <v>42</v>
      </c>
      <c r="L12" s="49">
        <v>75</v>
      </c>
      <c r="M12" s="50">
        <v>10</v>
      </c>
      <c r="N12" s="51">
        <v>500</v>
      </c>
      <c r="O12" s="51">
        <v>167</v>
      </c>
      <c r="P12" s="51">
        <v>834</v>
      </c>
      <c r="Q12" s="51">
        <v>287</v>
      </c>
      <c r="R12" s="51">
        <v>661</v>
      </c>
      <c r="S12" s="50">
        <v>23</v>
      </c>
      <c r="T12" s="50">
        <v>55</v>
      </c>
      <c r="U12" s="50">
        <v>0</v>
      </c>
      <c r="V12" s="51">
        <v>155</v>
      </c>
    </row>
    <row r="13" spans="1:22" s="52" customFormat="1" ht="12" customHeight="1">
      <c r="A13" s="46" t="s">
        <v>31</v>
      </c>
      <c r="B13" s="47">
        <f aca="true" t="shared" si="2" ref="B13:B22">SUM(C13:V13)</f>
        <v>3377</v>
      </c>
      <c r="C13" s="48">
        <v>1161</v>
      </c>
      <c r="D13" s="48">
        <v>3</v>
      </c>
      <c r="E13" s="48">
        <v>45</v>
      </c>
      <c r="F13" s="48">
        <v>1019</v>
      </c>
      <c r="G13" s="48">
        <v>141</v>
      </c>
      <c r="H13" s="48">
        <v>125</v>
      </c>
      <c r="I13" s="48">
        <v>340</v>
      </c>
      <c r="J13" s="48">
        <v>58</v>
      </c>
      <c r="K13" s="49">
        <v>15</v>
      </c>
      <c r="L13" s="48">
        <v>3</v>
      </c>
      <c r="M13" s="50">
        <v>15</v>
      </c>
      <c r="N13" s="51">
        <v>77</v>
      </c>
      <c r="O13" s="51">
        <v>0</v>
      </c>
      <c r="P13" s="50">
        <v>0</v>
      </c>
      <c r="Q13" s="51">
        <v>155</v>
      </c>
      <c r="R13" s="51">
        <v>16</v>
      </c>
      <c r="S13" s="51">
        <v>0</v>
      </c>
      <c r="T13" s="51">
        <v>0</v>
      </c>
      <c r="U13" s="50">
        <v>0</v>
      </c>
      <c r="V13" s="51">
        <v>204</v>
      </c>
    </row>
    <row r="14" spans="1:22" s="52" customFormat="1" ht="12" customHeight="1">
      <c r="A14" s="46" t="s">
        <v>32</v>
      </c>
      <c r="B14" s="47">
        <f t="shared" si="2"/>
        <v>3764</v>
      </c>
      <c r="C14" s="48">
        <v>749</v>
      </c>
      <c r="D14" s="48">
        <v>856</v>
      </c>
      <c r="E14" s="49">
        <v>19</v>
      </c>
      <c r="F14" s="48">
        <v>606</v>
      </c>
      <c r="G14" s="48">
        <v>118</v>
      </c>
      <c r="H14" s="48">
        <v>16</v>
      </c>
      <c r="I14" s="48">
        <v>153</v>
      </c>
      <c r="J14" s="49">
        <v>16</v>
      </c>
      <c r="K14" s="49">
        <v>36</v>
      </c>
      <c r="L14" s="48">
        <v>0</v>
      </c>
      <c r="M14" s="51">
        <v>0</v>
      </c>
      <c r="N14" s="51">
        <v>53</v>
      </c>
      <c r="O14" s="51">
        <v>576</v>
      </c>
      <c r="P14" s="51">
        <v>0</v>
      </c>
      <c r="Q14" s="51">
        <v>71</v>
      </c>
      <c r="R14" s="51">
        <v>381</v>
      </c>
      <c r="S14" s="51">
        <v>6</v>
      </c>
      <c r="T14" s="51">
        <v>0</v>
      </c>
      <c r="U14" s="50">
        <v>23</v>
      </c>
      <c r="V14" s="51">
        <v>85</v>
      </c>
    </row>
    <row r="15" spans="1:22" s="52" customFormat="1" ht="12" customHeight="1">
      <c r="A15" s="46" t="s">
        <v>33</v>
      </c>
      <c r="B15" s="47">
        <f t="shared" si="2"/>
        <v>3887</v>
      </c>
      <c r="C15" s="48">
        <v>733</v>
      </c>
      <c r="D15" s="48">
        <v>59</v>
      </c>
      <c r="E15" s="48">
        <v>34</v>
      </c>
      <c r="F15" s="48">
        <v>2188</v>
      </c>
      <c r="G15" s="48">
        <v>366</v>
      </c>
      <c r="H15" s="48">
        <v>5</v>
      </c>
      <c r="I15" s="48">
        <v>65</v>
      </c>
      <c r="J15" s="49">
        <v>8</v>
      </c>
      <c r="K15" s="49">
        <v>6</v>
      </c>
      <c r="L15" s="48">
        <v>0</v>
      </c>
      <c r="M15" s="51">
        <v>0</v>
      </c>
      <c r="N15" s="51">
        <v>35</v>
      </c>
      <c r="O15" s="50">
        <v>0</v>
      </c>
      <c r="P15" s="51">
        <v>0</v>
      </c>
      <c r="Q15" s="51">
        <v>211</v>
      </c>
      <c r="R15" s="51">
        <v>25</v>
      </c>
      <c r="S15" s="51">
        <v>0</v>
      </c>
      <c r="T15" s="50">
        <v>0</v>
      </c>
      <c r="U15" s="50">
        <v>0</v>
      </c>
      <c r="V15" s="51">
        <v>152</v>
      </c>
    </row>
    <row r="16" spans="1:22" s="52" customFormat="1" ht="12" customHeight="1">
      <c r="A16" s="46" t="s">
        <v>34</v>
      </c>
      <c r="B16" s="47">
        <f t="shared" si="2"/>
        <v>3615</v>
      </c>
      <c r="C16" s="48">
        <v>423</v>
      </c>
      <c r="D16" s="48">
        <v>0</v>
      </c>
      <c r="E16" s="48">
        <v>1</v>
      </c>
      <c r="F16" s="48">
        <v>1003</v>
      </c>
      <c r="G16" s="48">
        <v>102</v>
      </c>
      <c r="H16" s="48">
        <v>680</v>
      </c>
      <c r="I16" s="48">
        <v>71</v>
      </c>
      <c r="J16" s="49">
        <v>5</v>
      </c>
      <c r="K16" s="48">
        <v>0</v>
      </c>
      <c r="L16" s="48">
        <v>0</v>
      </c>
      <c r="M16" s="51">
        <v>0</v>
      </c>
      <c r="N16" s="51">
        <v>422</v>
      </c>
      <c r="O16" s="50">
        <v>132</v>
      </c>
      <c r="P16" s="51">
        <v>0</v>
      </c>
      <c r="Q16" s="51">
        <v>44</v>
      </c>
      <c r="R16" s="51">
        <v>140</v>
      </c>
      <c r="S16" s="51">
        <v>0</v>
      </c>
      <c r="T16" s="51">
        <v>574</v>
      </c>
      <c r="U16" s="51">
        <v>0</v>
      </c>
      <c r="V16" s="51">
        <v>18</v>
      </c>
    </row>
    <row r="17" spans="1:22" s="52" customFormat="1" ht="12" customHeight="1">
      <c r="A17" s="46" t="s">
        <v>35</v>
      </c>
      <c r="B17" s="47">
        <v>3219</v>
      </c>
      <c r="C17" s="48">
        <v>1551</v>
      </c>
      <c r="D17" s="48">
        <v>183</v>
      </c>
      <c r="E17" s="48">
        <v>0</v>
      </c>
      <c r="F17" s="48">
        <v>251</v>
      </c>
      <c r="G17" s="48">
        <v>66</v>
      </c>
      <c r="H17" s="48">
        <v>12</v>
      </c>
      <c r="I17" s="48">
        <v>44</v>
      </c>
      <c r="J17" s="48">
        <v>134</v>
      </c>
      <c r="K17" s="48">
        <v>0</v>
      </c>
      <c r="L17" s="48">
        <v>2</v>
      </c>
      <c r="M17" s="51">
        <v>0</v>
      </c>
      <c r="N17" s="51">
        <v>90</v>
      </c>
      <c r="O17" s="50">
        <v>72</v>
      </c>
      <c r="P17" s="51">
        <v>0</v>
      </c>
      <c r="Q17" s="51">
        <v>51</v>
      </c>
      <c r="R17" s="51">
        <v>459</v>
      </c>
      <c r="S17" s="50">
        <v>0</v>
      </c>
      <c r="T17" s="51">
        <v>312</v>
      </c>
      <c r="U17" s="51">
        <v>0</v>
      </c>
      <c r="V17" s="51">
        <v>52</v>
      </c>
    </row>
    <row r="18" spans="1:22" s="52" customFormat="1" ht="12" customHeight="1">
      <c r="A18" s="46" t="s">
        <v>36</v>
      </c>
      <c r="B18" s="47">
        <f t="shared" si="2"/>
        <v>2824</v>
      </c>
      <c r="C18" s="48">
        <v>457</v>
      </c>
      <c r="D18" s="48">
        <v>0</v>
      </c>
      <c r="E18" s="48">
        <v>0</v>
      </c>
      <c r="F18" s="48">
        <v>110</v>
      </c>
      <c r="G18" s="49">
        <v>15</v>
      </c>
      <c r="H18" s="48">
        <v>49</v>
      </c>
      <c r="I18" s="49">
        <v>27</v>
      </c>
      <c r="J18" s="48">
        <v>255</v>
      </c>
      <c r="K18" s="48">
        <v>0</v>
      </c>
      <c r="L18" s="48">
        <v>0</v>
      </c>
      <c r="M18" s="51">
        <v>0</v>
      </c>
      <c r="N18" s="51">
        <v>1500</v>
      </c>
      <c r="O18" s="50">
        <v>16</v>
      </c>
      <c r="P18" s="51">
        <v>0</v>
      </c>
      <c r="Q18" s="50">
        <v>2</v>
      </c>
      <c r="R18" s="51">
        <v>323</v>
      </c>
      <c r="S18" s="51">
        <v>0</v>
      </c>
      <c r="T18" s="51">
        <v>65</v>
      </c>
      <c r="U18" s="51">
        <v>0</v>
      </c>
      <c r="V18" s="51">
        <v>5</v>
      </c>
    </row>
    <row r="19" spans="1:22" s="52" customFormat="1" ht="12" customHeight="1">
      <c r="A19" s="46" t="s">
        <v>37</v>
      </c>
      <c r="B19" s="47">
        <f t="shared" si="2"/>
        <v>604</v>
      </c>
      <c r="C19" s="48">
        <v>167</v>
      </c>
      <c r="D19" s="48">
        <v>0</v>
      </c>
      <c r="E19" s="48">
        <v>0</v>
      </c>
      <c r="F19" s="48">
        <v>266</v>
      </c>
      <c r="G19" s="48">
        <v>32</v>
      </c>
      <c r="H19" s="48">
        <v>26</v>
      </c>
      <c r="I19" s="48">
        <v>38</v>
      </c>
      <c r="J19" s="48">
        <v>0</v>
      </c>
      <c r="K19" s="48">
        <v>0</v>
      </c>
      <c r="L19" s="48">
        <v>0</v>
      </c>
      <c r="M19" s="51">
        <v>0</v>
      </c>
      <c r="N19" s="51">
        <v>30</v>
      </c>
      <c r="O19" s="51">
        <v>0</v>
      </c>
      <c r="P19" s="51">
        <v>0</v>
      </c>
      <c r="Q19" s="50">
        <v>3</v>
      </c>
      <c r="R19" s="50">
        <v>42</v>
      </c>
      <c r="S19" s="51">
        <v>0</v>
      </c>
      <c r="T19" s="51">
        <v>0</v>
      </c>
      <c r="U19" s="51">
        <v>0</v>
      </c>
      <c r="V19" s="50">
        <v>0</v>
      </c>
    </row>
    <row r="20" spans="1:22" s="52" customFormat="1" ht="12" customHeight="1">
      <c r="A20" s="46" t="s">
        <v>38</v>
      </c>
      <c r="B20" s="47">
        <f t="shared" si="2"/>
        <v>1822</v>
      </c>
      <c r="C20" s="48">
        <v>133</v>
      </c>
      <c r="D20" s="48">
        <v>0</v>
      </c>
      <c r="E20" s="48">
        <v>0</v>
      </c>
      <c r="F20" s="48">
        <v>217</v>
      </c>
      <c r="G20" s="48">
        <v>12</v>
      </c>
      <c r="H20" s="48">
        <v>603</v>
      </c>
      <c r="I20" s="48">
        <v>8</v>
      </c>
      <c r="J20" s="48">
        <v>754</v>
      </c>
      <c r="K20" s="48">
        <v>0</v>
      </c>
      <c r="L20" s="48">
        <v>0</v>
      </c>
      <c r="M20" s="51">
        <v>0</v>
      </c>
      <c r="N20" s="51">
        <v>49</v>
      </c>
      <c r="O20" s="51">
        <v>0</v>
      </c>
      <c r="P20" s="51">
        <v>0</v>
      </c>
      <c r="Q20" s="50">
        <v>0</v>
      </c>
      <c r="R20" s="50">
        <v>21</v>
      </c>
      <c r="S20" s="51">
        <v>0</v>
      </c>
      <c r="T20" s="51">
        <v>0</v>
      </c>
      <c r="U20" s="51">
        <v>0</v>
      </c>
      <c r="V20" s="50">
        <v>25</v>
      </c>
    </row>
    <row r="21" spans="1:22" s="52" customFormat="1" ht="12" customHeight="1">
      <c r="A21" s="46" t="s">
        <v>39</v>
      </c>
      <c r="B21" s="47">
        <f t="shared" si="2"/>
        <v>626</v>
      </c>
      <c r="C21" s="48">
        <v>178</v>
      </c>
      <c r="D21" s="49">
        <v>24</v>
      </c>
      <c r="E21" s="49">
        <v>0</v>
      </c>
      <c r="F21" s="48">
        <v>188</v>
      </c>
      <c r="G21" s="49">
        <v>0</v>
      </c>
      <c r="H21" s="49">
        <v>4</v>
      </c>
      <c r="I21" s="49">
        <v>13</v>
      </c>
      <c r="J21" s="48">
        <v>23</v>
      </c>
      <c r="K21" s="49">
        <v>6</v>
      </c>
      <c r="L21" s="48">
        <v>0</v>
      </c>
      <c r="M21" s="51">
        <v>0</v>
      </c>
      <c r="N21" s="51">
        <v>45</v>
      </c>
      <c r="O21" s="51">
        <v>0</v>
      </c>
      <c r="P21" s="50">
        <v>18</v>
      </c>
      <c r="Q21" s="50">
        <v>2</v>
      </c>
      <c r="R21" s="50">
        <v>3</v>
      </c>
      <c r="S21" s="51">
        <v>0</v>
      </c>
      <c r="T21" s="50">
        <v>0</v>
      </c>
      <c r="U21" s="51">
        <v>0</v>
      </c>
      <c r="V21" s="51">
        <v>122</v>
      </c>
    </row>
    <row r="22" spans="1:22" s="52" customFormat="1" ht="12" customHeight="1">
      <c r="A22" s="46" t="s">
        <v>40</v>
      </c>
      <c r="B22" s="47">
        <f t="shared" si="2"/>
        <v>564</v>
      </c>
      <c r="C22" s="48">
        <v>288</v>
      </c>
      <c r="D22" s="49">
        <v>71</v>
      </c>
      <c r="E22" s="48">
        <v>0</v>
      </c>
      <c r="F22" s="48">
        <v>101</v>
      </c>
      <c r="G22" s="48">
        <v>10</v>
      </c>
      <c r="H22" s="49">
        <v>3</v>
      </c>
      <c r="I22" s="48">
        <v>15</v>
      </c>
      <c r="J22" s="49">
        <v>3</v>
      </c>
      <c r="K22" s="48">
        <v>0</v>
      </c>
      <c r="L22" s="48">
        <v>0</v>
      </c>
      <c r="M22" s="50">
        <v>0</v>
      </c>
      <c r="N22" s="51">
        <v>18</v>
      </c>
      <c r="O22" s="51">
        <v>0</v>
      </c>
      <c r="P22" s="51">
        <v>0</v>
      </c>
      <c r="Q22" s="51">
        <v>13</v>
      </c>
      <c r="R22" s="51">
        <v>4</v>
      </c>
      <c r="S22" s="51">
        <v>0</v>
      </c>
      <c r="T22" s="50">
        <v>3</v>
      </c>
      <c r="U22" s="51">
        <v>0</v>
      </c>
      <c r="V22" s="51">
        <v>35</v>
      </c>
    </row>
    <row r="23" spans="1:22" ht="12" customHeight="1">
      <c r="A23" s="46"/>
      <c r="B23" s="53"/>
      <c r="C23" s="48"/>
      <c r="D23" s="49"/>
      <c r="E23" s="48"/>
      <c r="F23" s="48"/>
      <c r="G23" s="48"/>
      <c r="H23" s="49"/>
      <c r="I23" s="48"/>
      <c r="J23" s="49"/>
      <c r="K23" s="48"/>
      <c r="L23" s="40"/>
      <c r="M23" s="42"/>
      <c r="N23" s="42"/>
      <c r="O23" s="42"/>
      <c r="P23" s="42"/>
      <c r="Q23" s="42"/>
      <c r="R23" s="42"/>
      <c r="S23" s="42"/>
      <c r="T23" s="41"/>
      <c r="U23" s="42"/>
      <c r="V23" s="42"/>
    </row>
    <row r="24" spans="1:22" s="38" customFormat="1" ht="12" customHeight="1">
      <c r="A24" s="43" t="s">
        <v>41</v>
      </c>
      <c r="B24" s="54">
        <f>SUM(C24:V24)</f>
        <v>10993</v>
      </c>
      <c r="C24" s="54">
        <f>SUM(C26:C37)</f>
        <v>2923</v>
      </c>
      <c r="D24" s="54">
        <f aca="true" t="shared" si="3" ref="D24:V24">SUM(D26:D37)</f>
        <v>75</v>
      </c>
      <c r="E24" s="54">
        <f t="shared" si="3"/>
        <v>3</v>
      </c>
      <c r="F24" s="54">
        <f t="shared" si="3"/>
        <v>2653</v>
      </c>
      <c r="G24" s="54">
        <f t="shared" si="3"/>
        <v>201</v>
      </c>
      <c r="H24" s="54">
        <f t="shared" si="3"/>
        <v>56</v>
      </c>
      <c r="I24" s="54">
        <f t="shared" si="3"/>
        <v>140</v>
      </c>
      <c r="J24" s="54">
        <f t="shared" si="3"/>
        <v>519</v>
      </c>
      <c r="K24" s="54">
        <f t="shared" si="3"/>
        <v>1</v>
      </c>
      <c r="L24" s="54">
        <f t="shared" si="3"/>
        <v>0</v>
      </c>
      <c r="M24" s="54">
        <f t="shared" si="3"/>
        <v>23</v>
      </c>
      <c r="N24" s="54">
        <f t="shared" si="3"/>
        <v>1182</v>
      </c>
      <c r="O24" s="54">
        <f t="shared" si="3"/>
        <v>3</v>
      </c>
      <c r="P24" s="54">
        <f t="shared" si="3"/>
        <v>2722</v>
      </c>
      <c r="Q24" s="54">
        <f t="shared" si="3"/>
        <v>67</v>
      </c>
      <c r="R24" s="54">
        <f t="shared" si="3"/>
        <v>48</v>
      </c>
      <c r="S24" s="54">
        <f t="shared" si="3"/>
        <v>5</v>
      </c>
      <c r="T24" s="54">
        <f t="shared" si="3"/>
        <v>98</v>
      </c>
      <c r="U24" s="54">
        <f t="shared" si="3"/>
        <v>0</v>
      </c>
      <c r="V24" s="54">
        <f t="shared" si="3"/>
        <v>274</v>
      </c>
    </row>
    <row r="25" spans="1:22" ht="12" customHeight="1">
      <c r="A25" s="39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5"/>
      <c r="M25" s="42"/>
      <c r="N25" s="42"/>
      <c r="O25" s="42"/>
      <c r="P25" s="42"/>
      <c r="Q25" s="42"/>
      <c r="R25" s="42"/>
      <c r="S25" s="42"/>
      <c r="T25" s="42"/>
      <c r="U25" s="42"/>
      <c r="V25" s="42"/>
    </row>
    <row r="26" spans="1:22" s="52" customFormat="1" ht="12" customHeight="1">
      <c r="A26" s="46" t="s">
        <v>42</v>
      </c>
      <c r="B26" s="47">
        <f>SUM(C26:V26)</f>
        <v>115</v>
      </c>
      <c r="C26" s="48">
        <v>49</v>
      </c>
      <c r="D26" s="49">
        <v>16</v>
      </c>
      <c r="E26" s="48">
        <v>0</v>
      </c>
      <c r="F26" s="48">
        <v>31</v>
      </c>
      <c r="G26" s="48">
        <v>3</v>
      </c>
      <c r="H26" s="48">
        <v>0</v>
      </c>
      <c r="I26" s="49">
        <v>3</v>
      </c>
      <c r="J26" s="49">
        <v>0</v>
      </c>
      <c r="K26" s="48">
        <v>0</v>
      </c>
      <c r="L26" s="55">
        <v>0</v>
      </c>
      <c r="M26" s="51">
        <v>0</v>
      </c>
      <c r="N26" s="51">
        <v>13</v>
      </c>
      <c r="O26" s="51">
        <v>0</v>
      </c>
      <c r="P26" s="51">
        <v>0</v>
      </c>
      <c r="Q26" s="51">
        <v>0</v>
      </c>
      <c r="R26" s="51">
        <v>0</v>
      </c>
      <c r="S26" s="51">
        <v>0</v>
      </c>
      <c r="T26" s="51">
        <v>0</v>
      </c>
      <c r="U26" s="51">
        <v>0</v>
      </c>
      <c r="V26" s="51">
        <v>0</v>
      </c>
    </row>
    <row r="27" spans="1:22" s="52" customFormat="1" ht="12" customHeight="1">
      <c r="A27" s="46" t="s">
        <v>43</v>
      </c>
      <c r="B27" s="47">
        <f aca="true" t="shared" si="4" ref="B27:B37">SUM(C27:V27)</f>
        <v>743</v>
      </c>
      <c r="C27" s="48">
        <v>323</v>
      </c>
      <c r="D27" s="48">
        <v>1</v>
      </c>
      <c r="E27" s="48">
        <v>0</v>
      </c>
      <c r="F27" s="48">
        <v>264</v>
      </c>
      <c r="G27" s="48">
        <v>0</v>
      </c>
      <c r="H27" s="48">
        <v>0</v>
      </c>
      <c r="I27" s="48">
        <v>13</v>
      </c>
      <c r="J27" s="48">
        <v>9</v>
      </c>
      <c r="K27" s="48">
        <v>0</v>
      </c>
      <c r="L27" s="55">
        <v>0</v>
      </c>
      <c r="M27" s="51">
        <v>0</v>
      </c>
      <c r="N27" s="51">
        <v>54</v>
      </c>
      <c r="O27" s="51">
        <v>0</v>
      </c>
      <c r="P27" s="51">
        <v>0</v>
      </c>
      <c r="Q27" s="50">
        <v>2</v>
      </c>
      <c r="R27" s="51">
        <v>0</v>
      </c>
      <c r="S27" s="51">
        <v>0</v>
      </c>
      <c r="T27" s="51">
        <v>37</v>
      </c>
      <c r="U27" s="51">
        <v>0</v>
      </c>
      <c r="V27" s="51">
        <v>40</v>
      </c>
    </row>
    <row r="28" spans="1:22" s="52" customFormat="1" ht="12" customHeight="1">
      <c r="A28" s="46" t="s">
        <v>44</v>
      </c>
      <c r="B28" s="47">
        <f t="shared" si="4"/>
        <v>668</v>
      </c>
      <c r="C28" s="48">
        <v>198</v>
      </c>
      <c r="D28" s="48">
        <v>0</v>
      </c>
      <c r="E28" s="48">
        <v>0</v>
      </c>
      <c r="F28" s="48">
        <v>163</v>
      </c>
      <c r="G28" s="49">
        <v>20</v>
      </c>
      <c r="H28" s="49">
        <v>0</v>
      </c>
      <c r="I28" s="49">
        <v>6</v>
      </c>
      <c r="J28" s="49">
        <v>91</v>
      </c>
      <c r="K28" s="48">
        <v>0</v>
      </c>
      <c r="L28" s="55">
        <v>0</v>
      </c>
      <c r="M28" s="51">
        <v>0</v>
      </c>
      <c r="N28" s="51">
        <v>144</v>
      </c>
      <c r="O28" s="51">
        <v>0</v>
      </c>
      <c r="P28" s="51">
        <v>0</v>
      </c>
      <c r="Q28" s="50">
        <v>1</v>
      </c>
      <c r="R28" s="51">
        <v>0</v>
      </c>
      <c r="S28" s="51">
        <v>0</v>
      </c>
      <c r="T28" s="50">
        <v>7</v>
      </c>
      <c r="U28" s="51">
        <v>0</v>
      </c>
      <c r="V28" s="51">
        <v>38</v>
      </c>
    </row>
    <row r="29" spans="1:22" s="52" customFormat="1" ht="12" customHeight="1">
      <c r="A29" s="46" t="s">
        <v>45</v>
      </c>
      <c r="B29" s="47">
        <f t="shared" si="4"/>
        <v>638</v>
      </c>
      <c r="C29" s="48">
        <v>269</v>
      </c>
      <c r="D29" s="48">
        <v>0</v>
      </c>
      <c r="E29" s="48">
        <v>3</v>
      </c>
      <c r="F29" s="48">
        <v>240</v>
      </c>
      <c r="G29" s="48">
        <v>24</v>
      </c>
      <c r="H29" s="48">
        <v>0</v>
      </c>
      <c r="I29" s="48">
        <v>9</v>
      </c>
      <c r="J29" s="49">
        <v>2</v>
      </c>
      <c r="K29" s="48">
        <v>0</v>
      </c>
      <c r="L29" s="55">
        <v>0</v>
      </c>
      <c r="M29" s="51">
        <v>0</v>
      </c>
      <c r="N29" s="51">
        <v>50</v>
      </c>
      <c r="O29" s="51">
        <v>0</v>
      </c>
      <c r="P29" s="51">
        <v>0</v>
      </c>
      <c r="Q29" s="50">
        <v>7</v>
      </c>
      <c r="R29" s="51">
        <v>0</v>
      </c>
      <c r="S29" s="51">
        <v>0</v>
      </c>
      <c r="T29" s="51">
        <v>0</v>
      </c>
      <c r="U29" s="51">
        <v>0</v>
      </c>
      <c r="V29" s="51">
        <v>34</v>
      </c>
    </row>
    <row r="30" spans="1:22" s="52" customFormat="1" ht="12" customHeight="1">
      <c r="A30" s="46" t="s">
        <v>46</v>
      </c>
      <c r="B30" s="47">
        <f t="shared" si="4"/>
        <v>3741</v>
      </c>
      <c r="C30" s="48">
        <v>232</v>
      </c>
      <c r="D30" s="48">
        <v>8</v>
      </c>
      <c r="E30" s="48">
        <v>0</v>
      </c>
      <c r="F30" s="49">
        <v>92</v>
      </c>
      <c r="G30" s="49">
        <v>23</v>
      </c>
      <c r="H30" s="48">
        <v>32</v>
      </c>
      <c r="I30" s="48">
        <v>15</v>
      </c>
      <c r="J30" s="48">
        <v>396</v>
      </c>
      <c r="K30" s="48">
        <v>0</v>
      </c>
      <c r="L30" s="55">
        <v>0</v>
      </c>
      <c r="M30" s="51">
        <v>0</v>
      </c>
      <c r="N30" s="51">
        <v>348</v>
      </c>
      <c r="O30" s="51">
        <v>3</v>
      </c>
      <c r="P30" s="50">
        <v>2466</v>
      </c>
      <c r="Q30" s="50">
        <v>28</v>
      </c>
      <c r="R30" s="50">
        <v>18</v>
      </c>
      <c r="S30" s="51">
        <v>0</v>
      </c>
      <c r="T30" s="51">
        <v>32</v>
      </c>
      <c r="U30" s="51">
        <v>0</v>
      </c>
      <c r="V30" s="50">
        <v>48</v>
      </c>
    </row>
    <row r="31" spans="1:22" s="52" customFormat="1" ht="12" customHeight="1">
      <c r="A31" s="46" t="s">
        <v>47</v>
      </c>
      <c r="B31" s="47">
        <f t="shared" si="4"/>
        <v>558</v>
      </c>
      <c r="C31" s="48">
        <v>344</v>
      </c>
      <c r="D31" s="48">
        <v>0</v>
      </c>
      <c r="E31" s="48">
        <v>0</v>
      </c>
      <c r="F31" s="48">
        <v>122</v>
      </c>
      <c r="G31" s="49">
        <v>0</v>
      </c>
      <c r="H31" s="48">
        <v>0</v>
      </c>
      <c r="I31" s="48">
        <v>0</v>
      </c>
      <c r="J31" s="48">
        <v>8</v>
      </c>
      <c r="K31" s="48">
        <v>0</v>
      </c>
      <c r="L31" s="55">
        <v>0</v>
      </c>
      <c r="M31" s="51">
        <v>0</v>
      </c>
      <c r="N31" s="50">
        <v>33</v>
      </c>
      <c r="O31" s="51">
        <v>0</v>
      </c>
      <c r="P31" s="51">
        <v>0</v>
      </c>
      <c r="Q31" s="50">
        <v>0</v>
      </c>
      <c r="R31" s="50">
        <v>30</v>
      </c>
      <c r="S31" s="51">
        <v>0</v>
      </c>
      <c r="T31" s="51">
        <v>21</v>
      </c>
      <c r="U31" s="50">
        <v>0</v>
      </c>
      <c r="V31" s="50">
        <v>0</v>
      </c>
    </row>
    <row r="32" spans="1:22" s="52" customFormat="1" ht="12" customHeight="1">
      <c r="A32" s="46" t="s">
        <v>48</v>
      </c>
      <c r="B32" s="47">
        <f t="shared" si="4"/>
        <v>925</v>
      </c>
      <c r="C32" s="48">
        <v>495</v>
      </c>
      <c r="D32" s="48">
        <v>0</v>
      </c>
      <c r="E32" s="48">
        <v>0</v>
      </c>
      <c r="F32" s="48">
        <v>145</v>
      </c>
      <c r="G32" s="48">
        <v>27</v>
      </c>
      <c r="H32" s="49">
        <v>12</v>
      </c>
      <c r="I32" s="48">
        <v>37</v>
      </c>
      <c r="J32" s="49">
        <v>5</v>
      </c>
      <c r="K32" s="48">
        <v>0</v>
      </c>
      <c r="L32" s="55">
        <v>0</v>
      </c>
      <c r="M32" s="51">
        <v>19</v>
      </c>
      <c r="N32" s="51">
        <v>154</v>
      </c>
      <c r="O32" s="51">
        <v>0</v>
      </c>
      <c r="P32" s="51">
        <v>0</v>
      </c>
      <c r="Q32" s="50">
        <v>1</v>
      </c>
      <c r="R32" s="51">
        <v>0</v>
      </c>
      <c r="S32" s="51">
        <v>0</v>
      </c>
      <c r="T32" s="51">
        <v>0</v>
      </c>
      <c r="U32" s="51">
        <v>0</v>
      </c>
      <c r="V32" s="51">
        <v>30</v>
      </c>
    </row>
    <row r="33" spans="1:22" s="52" customFormat="1" ht="12" customHeight="1">
      <c r="A33" s="46" t="s">
        <v>49</v>
      </c>
      <c r="B33" s="47">
        <f t="shared" si="4"/>
        <v>132</v>
      </c>
      <c r="C33" s="48">
        <v>84</v>
      </c>
      <c r="D33" s="48">
        <v>0</v>
      </c>
      <c r="E33" s="48">
        <v>0</v>
      </c>
      <c r="F33" s="48">
        <v>32</v>
      </c>
      <c r="G33" s="48">
        <v>0</v>
      </c>
      <c r="H33" s="48">
        <v>0</v>
      </c>
      <c r="I33" s="48">
        <v>0</v>
      </c>
      <c r="J33" s="48">
        <v>0</v>
      </c>
      <c r="K33" s="48">
        <v>0</v>
      </c>
      <c r="L33" s="55">
        <v>0</v>
      </c>
      <c r="M33" s="51">
        <v>0</v>
      </c>
      <c r="N33" s="51">
        <v>11</v>
      </c>
      <c r="O33" s="51">
        <v>0</v>
      </c>
      <c r="P33" s="51">
        <v>0</v>
      </c>
      <c r="Q33" s="51">
        <v>0</v>
      </c>
      <c r="R33" s="51">
        <v>0</v>
      </c>
      <c r="S33" s="51">
        <v>0</v>
      </c>
      <c r="T33" s="51">
        <v>0</v>
      </c>
      <c r="U33" s="51">
        <v>0</v>
      </c>
      <c r="V33" s="50">
        <v>5</v>
      </c>
    </row>
    <row r="34" spans="1:22" s="52" customFormat="1" ht="12" customHeight="1">
      <c r="A34" s="46" t="s">
        <v>50</v>
      </c>
      <c r="B34" s="47">
        <f t="shared" si="4"/>
        <v>802</v>
      </c>
      <c r="C34" s="48">
        <v>167</v>
      </c>
      <c r="D34" s="48">
        <v>0</v>
      </c>
      <c r="E34" s="48">
        <v>0</v>
      </c>
      <c r="F34" s="48">
        <v>333</v>
      </c>
      <c r="G34" s="48">
        <v>31</v>
      </c>
      <c r="H34" s="49">
        <v>0</v>
      </c>
      <c r="I34" s="48">
        <v>8</v>
      </c>
      <c r="J34" s="48">
        <v>0</v>
      </c>
      <c r="K34" s="48">
        <v>0</v>
      </c>
      <c r="L34" s="55">
        <v>0</v>
      </c>
      <c r="M34" s="51">
        <v>4</v>
      </c>
      <c r="N34" s="51">
        <v>259</v>
      </c>
      <c r="O34" s="51">
        <v>0</v>
      </c>
      <c r="P34" s="51">
        <v>0</v>
      </c>
      <c r="Q34" s="51">
        <v>0</v>
      </c>
      <c r="R34" s="51">
        <v>0</v>
      </c>
      <c r="S34" s="51">
        <v>0</v>
      </c>
      <c r="T34" s="51">
        <v>0</v>
      </c>
      <c r="U34" s="51">
        <v>0</v>
      </c>
      <c r="V34" s="51">
        <v>0</v>
      </c>
    </row>
    <row r="35" spans="1:22" s="52" customFormat="1" ht="12" customHeight="1">
      <c r="A35" s="46" t="s">
        <v>51</v>
      </c>
      <c r="B35" s="47">
        <f t="shared" si="4"/>
        <v>536</v>
      </c>
      <c r="C35" s="48">
        <v>47</v>
      </c>
      <c r="D35" s="48">
        <v>0</v>
      </c>
      <c r="E35" s="48">
        <v>0</v>
      </c>
      <c r="F35" s="48">
        <v>217</v>
      </c>
      <c r="G35" s="49">
        <v>5</v>
      </c>
      <c r="H35" s="49">
        <v>0</v>
      </c>
      <c r="I35" s="48">
        <v>0</v>
      </c>
      <c r="J35" s="48">
        <v>0</v>
      </c>
      <c r="K35" s="48">
        <v>0</v>
      </c>
      <c r="L35" s="55">
        <v>0</v>
      </c>
      <c r="M35" s="51">
        <v>0</v>
      </c>
      <c r="N35" s="50">
        <v>5</v>
      </c>
      <c r="O35" s="51">
        <v>0</v>
      </c>
      <c r="P35" s="50">
        <v>256</v>
      </c>
      <c r="Q35" s="51">
        <v>4</v>
      </c>
      <c r="R35" s="51">
        <v>0</v>
      </c>
      <c r="S35" s="51">
        <v>0</v>
      </c>
      <c r="T35" s="51">
        <v>0</v>
      </c>
      <c r="U35" s="51">
        <v>0</v>
      </c>
      <c r="V35" s="50">
        <v>2</v>
      </c>
    </row>
    <row r="36" spans="1:22" s="52" customFormat="1" ht="12" customHeight="1">
      <c r="A36" s="46" t="s">
        <v>52</v>
      </c>
      <c r="B36" s="47">
        <f t="shared" si="4"/>
        <v>515</v>
      </c>
      <c r="C36" s="48">
        <v>24</v>
      </c>
      <c r="D36" s="48">
        <v>0</v>
      </c>
      <c r="E36" s="48">
        <v>0</v>
      </c>
      <c r="F36" s="48">
        <v>484</v>
      </c>
      <c r="G36" s="49">
        <v>0</v>
      </c>
      <c r="H36" s="48">
        <v>0</v>
      </c>
      <c r="I36" s="48">
        <v>0</v>
      </c>
      <c r="J36" s="48">
        <v>0</v>
      </c>
      <c r="K36" s="48">
        <v>0</v>
      </c>
      <c r="L36" s="55">
        <v>0</v>
      </c>
      <c r="M36" s="51">
        <v>0</v>
      </c>
      <c r="N36" s="51">
        <v>7</v>
      </c>
      <c r="O36" s="51">
        <v>0</v>
      </c>
      <c r="P36" s="51">
        <v>0</v>
      </c>
      <c r="Q36" s="51">
        <v>0</v>
      </c>
      <c r="R36" s="51">
        <v>0</v>
      </c>
      <c r="S36" s="51">
        <v>0</v>
      </c>
      <c r="T36" s="51">
        <v>0</v>
      </c>
      <c r="U36" s="51">
        <v>0</v>
      </c>
      <c r="V36" s="50">
        <v>0</v>
      </c>
    </row>
    <row r="37" spans="1:22" s="52" customFormat="1" ht="12" customHeight="1">
      <c r="A37" s="46" t="s">
        <v>53</v>
      </c>
      <c r="B37" s="47">
        <f t="shared" si="4"/>
        <v>1620</v>
      </c>
      <c r="C37" s="53">
        <v>691</v>
      </c>
      <c r="D37" s="56">
        <v>50</v>
      </c>
      <c r="E37" s="53">
        <v>0</v>
      </c>
      <c r="F37" s="53">
        <v>530</v>
      </c>
      <c r="G37" s="53">
        <v>68</v>
      </c>
      <c r="H37" s="53">
        <v>12</v>
      </c>
      <c r="I37" s="53">
        <v>49</v>
      </c>
      <c r="J37" s="53">
        <v>8</v>
      </c>
      <c r="K37" s="53">
        <v>1</v>
      </c>
      <c r="L37" s="57">
        <v>0</v>
      </c>
      <c r="M37" s="51">
        <v>0</v>
      </c>
      <c r="N37" s="51">
        <v>104</v>
      </c>
      <c r="O37" s="51">
        <v>0</v>
      </c>
      <c r="P37" s="51">
        <v>0</v>
      </c>
      <c r="Q37" s="51">
        <v>24</v>
      </c>
      <c r="R37" s="50">
        <v>0</v>
      </c>
      <c r="S37" s="50">
        <v>5</v>
      </c>
      <c r="T37" s="50">
        <v>1</v>
      </c>
      <c r="U37" s="51">
        <v>0</v>
      </c>
      <c r="V37" s="51">
        <v>77</v>
      </c>
    </row>
    <row r="38" spans="1:22" s="4" customFormat="1" ht="5.25" customHeight="1">
      <c r="A38" s="58"/>
      <c r="B38" s="59"/>
      <c r="C38" s="59"/>
      <c r="D38" s="59"/>
      <c r="E38" s="59"/>
      <c r="F38" s="59"/>
      <c r="G38" s="59"/>
      <c r="H38" s="59"/>
      <c r="I38" s="59"/>
      <c r="J38" s="59"/>
      <c r="K38" s="60"/>
      <c r="L38" s="61"/>
      <c r="M38" s="62"/>
      <c r="N38" s="62"/>
      <c r="O38" s="62"/>
      <c r="P38" s="62"/>
      <c r="Q38" s="62"/>
      <c r="R38" s="62"/>
      <c r="S38" s="62"/>
      <c r="T38" s="62"/>
      <c r="U38" s="62"/>
      <c r="V38" s="62"/>
    </row>
  </sheetData>
  <sheetProtection/>
  <mergeCells count="31">
    <mergeCell ref="V4:V5"/>
    <mergeCell ref="C6:C7"/>
    <mergeCell ref="D6:D7"/>
    <mergeCell ref="J6:J7"/>
    <mergeCell ref="L6:L7"/>
    <mergeCell ref="P6:P7"/>
    <mergeCell ref="Q6:Q7"/>
    <mergeCell ref="R6:R7"/>
    <mergeCell ref="V6:V7"/>
    <mergeCell ref="P4:P5"/>
    <mergeCell ref="Q4:Q5"/>
    <mergeCell ref="R4:R5"/>
    <mergeCell ref="S4:S7"/>
    <mergeCell ref="T4:T7"/>
    <mergeCell ref="U4:U7"/>
    <mergeCell ref="J4:J5"/>
    <mergeCell ref="K4:K7"/>
    <mergeCell ref="L4:L5"/>
    <mergeCell ref="M4:M7"/>
    <mergeCell ref="N4:N7"/>
    <mergeCell ref="O4:O7"/>
    <mergeCell ref="A1:V1"/>
    <mergeCell ref="A2:V2"/>
    <mergeCell ref="A4:A7"/>
    <mergeCell ref="B4:B7"/>
    <mergeCell ref="C4:C5"/>
    <mergeCell ref="D4:D5"/>
    <mergeCell ref="F4:F7"/>
    <mergeCell ref="G4:G7"/>
    <mergeCell ref="H4:H7"/>
    <mergeCell ref="I4:I7"/>
  </mergeCells>
  <printOptions/>
  <pageMargins left="0.787" right="0.787" top="0.984" bottom="0.984" header="0.512" footer="0.512"/>
  <pageSetup orientation="portrait" paperSize="9" scale="76" r:id="rId2"/>
  <colBreaks count="1" manualBreakCount="1">
    <brk id="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7"/>
  <sheetViews>
    <sheetView zoomScalePageLayoutView="0" workbookViewId="0" topLeftCell="A1">
      <selection activeCell="A1" sqref="A1:V1"/>
    </sheetView>
  </sheetViews>
  <sheetFormatPr defaultColWidth="9.00390625" defaultRowHeight="12.75"/>
  <cols>
    <col min="1" max="1" width="15.125" style="0" customWidth="1"/>
    <col min="2" max="20" width="9.75390625" style="0" customWidth="1"/>
    <col min="21" max="21" width="18.75390625" style="0" customWidth="1"/>
    <col min="22" max="22" width="9.75390625" style="0" customWidth="1"/>
  </cols>
  <sheetData>
    <row r="1" spans="1:22" ht="16.5" customHeight="1">
      <c r="A1" s="2" t="s">
        <v>54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11" ht="12.75" thickBot="1">
      <c r="A2" s="3"/>
      <c r="B2" s="3"/>
      <c r="C2" s="3"/>
      <c r="D2" s="3"/>
      <c r="E2" s="3"/>
      <c r="F2" s="3"/>
      <c r="G2" s="3"/>
      <c r="H2" s="3"/>
      <c r="I2" s="3"/>
      <c r="J2" s="3"/>
      <c r="K2" s="4"/>
    </row>
    <row r="3" spans="1:23" ht="12" customHeight="1" thickTop="1">
      <c r="A3" s="5"/>
      <c r="B3" s="6" t="s">
        <v>2</v>
      </c>
      <c r="C3" s="7" t="s">
        <v>3</v>
      </c>
      <c r="D3" s="7" t="s">
        <v>4</v>
      </c>
      <c r="E3" s="8" t="s">
        <v>5</v>
      </c>
      <c r="F3" s="9" t="s">
        <v>6</v>
      </c>
      <c r="G3" s="10" t="s">
        <v>7</v>
      </c>
      <c r="H3" s="9" t="s">
        <v>8</v>
      </c>
      <c r="I3" s="10" t="s">
        <v>9</v>
      </c>
      <c r="J3" s="7" t="s">
        <v>10</v>
      </c>
      <c r="K3" s="11" t="s">
        <v>11</v>
      </c>
      <c r="L3" s="12" t="s">
        <v>12</v>
      </c>
      <c r="M3" s="10" t="s">
        <v>13</v>
      </c>
      <c r="N3" s="10" t="s">
        <v>14</v>
      </c>
      <c r="O3" s="7" t="s">
        <v>15</v>
      </c>
      <c r="P3" s="7" t="s">
        <v>16</v>
      </c>
      <c r="Q3" s="7" t="s">
        <v>17</v>
      </c>
      <c r="R3" s="7" t="s">
        <v>55</v>
      </c>
      <c r="S3" s="10" t="s">
        <v>19</v>
      </c>
      <c r="T3" s="10" t="s">
        <v>20</v>
      </c>
      <c r="U3" s="10" t="s">
        <v>21</v>
      </c>
      <c r="V3" s="13" t="s">
        <v>22</v>
      </c>
      <c r="W3" s="4"/>
    </row>
    <row r="4" spans="1:23" ht="12" customHeight="1">
      <c r="A4" s="14"/>
      <c r="B4" s="15"/>
      <c r="C4" s="16"/>
      <c r="D4" s="16"/>
      <c r="E4" s="17" t="s">
        <v>23</v>
      </c>
      <c r="F4" s="18"/>
      <c r="G4" s="19"/>
      <c r="H4" s="18"/>
      <c r="I4" s="19"/>
      <c r="J4" s="16"/>
      <c r="K4" s="20"/>
      <c r="L4" s="21"/>
      <c r="M4" s="19"/>
      <c r="N4" s="19"/>
      <c r="O4" s="16"/>
      <c r="P4" s="16"/>
      <c r="Q4" s="16"/>
      <c r="R4" s="16"/>
      <c r="S4" s="19"/>
      <c r="T4" s="19"/>
      <c r="U4" s="19"/>
      <c r="V4" s="22"/>
      <c r="W4" s="4"/>
    </row>
    <row r="5" spans="1:23" ht="12" customHeight="1">
      <c r="A5" s="14"/>
      <c r="B5" s="15"/>
      <c r="C5" s="16" t="s">
        <v>24</v>
      </c>
      <c r="D5" s="16" t="s">
        <v>25</v>
      </c>
      <c r="E5" s="17" t="s">
        <v>26</v>
      </c>
      <c r="F5" s="18"/>
      <c r="G5" s="19"/>
      <c r="H5" s="18"/>
      <c r="I5" s="19"/>
      <c r="J5" s="16" t="s">
        <v>25</v>
      </c>
      <c r="K5" s="20"/>
      <c r="L5" s="21" t="s">
        <v>24</v>
      </c>
      <c r="M5" s="19"/>
      <c r="N5" s="19"/>
      <c r="O5" s="16"/>
      <c r="P5" s="16" t="s">
        <v>24</v>
      </c>
      <c r="Q5" s="16" t="s">
        <v>24</v>
      </c>
      <c r="R5" s="16" t="s">
        <v>24</v>
      </c>
      <c r="S5" s="19"/>
      <c r="T5" s="19"/>
      <c r="U5" s="19"/>
      <c r="V5" s="22" t="s">
        <v>24</v>
      </c>
      <c r="W5" s="4"/>
    </row>
    <row r="6" spans="1:23" ht="12" customHeight="1">
      <c r="A6" s="23"/>
      <c r="B6" s="24"/>
      <c r="C6" s="25"/>
      <c r="D6" s="25"/>
      <c r="E6" s="26" t="s">
        <v>27</v>
      </c>
      <c r="F6" s="27"/>
      <c r="G6" s="28"/>
      <c r="H6" s="27"/>
      <c r="I6" s="28"/>
      <c r="J6" s="25"/>
      <c r="K6" s="29"/>
      <c r="L6" s="30"/>
      <c r="M6" s="28"/>
      <c r="N6" s="28"/>
      <c r="O6" s="25"/>
      <c r="P6" s="25"/>
      <c r="Q6" s="25"/>
      <c r="R6" s="25"/>
      <c r="S6" s="28"/>
      <c r="T6" s="28"/>
      <c r="U6" s="28"/>
      <c r="V6" s="31"/>
      <c r="W6" s="4"/>
    </row>
    <row r="7" spans="1:22" s="38" customFormat="1" ht="12" customHeight="1">
      <c r="A7" s="32" t="s">
        <v>28</v>
      </c>
      <c r="B7" s="33">
        <f>B9+B23</f>
        <v>37987</v>
      </c>
      <c r="C7" s="34">
        <f aca="true" t="shared" si="0" ref="C7:V7">C9+C23</f>
        <v>8193</v>
      </c>
      <c r="D7" s="34">
        <f t="shared" si="0"/>
        <v>2456</v>
      </c>
      <c r="E7" s="34">
        <f t="shared" si="0"/>
        <v>167</v>
      </c>
      <c r="F7" s="34">
        <f t="shared" si="0"/>
        <v>7847</v>
      </c>
      <c r="G7" s="34">
        <f t="shared" si="0"/>
        <v>1079</v>
      </c>
      <c r="H7" s="34">
        <f t="shared" si="0"/>
        <v>1848</v>
      </c>
      <c r="I7" s="34">
        <f t="shared" si="0"/>
        <v>1705</v>
      </c>
      <c r="J7" s="34">
        <f t="shared" si="0"/>
        <v>1753</v>
      </c>
      <c r="K7" s="35">
        <f t="shared" si="0"/>
        <v>99</v>
      </c>
      <c r="L7" s="36">
        <f t="shared" si="0"/>
        <v>75</v>
      </c>
      <c r="M7" s="36">
        <f t="shared" si="0"/>
        <v>41</v>
      </c>
      <c r="N7" s="37">
        <f t="shared" si="0"/>
        <v>3531</v>
      </c>
      <c r="O7" s="37">
        <f t="shared" si="0"/>
        <v>961</v>
      </c>
      <c r="P7" s="37">
        <f t="shared" si="0"/>
        <v>3574</v>
      </c>
      <c r="Q7" s="37">
        <f t="shared" si="0"/>
        <v>754</v>
      </c>
      <c r="R7" s="37">
        <f t="shared" si="0"/>
        <v>2069</v>
      </c>
      <c r="S7" s="37">
        <f t="shared" si="0"/>
        <v>34</v>
      </c>
      <c r="T7" s="37">
        <f t="shared" si="0"/>
        <v>1010</v>
      </c>
      <c r="U7" s="37">
        <f t="shared" si="0"/>
        <v>23</v>
      </c>
      <c r="V7" s="37">
        <f t="shared" si="0"/>
        <v>768</v>
      </c>
    </row>
    <row r="8" spans="1:22" ht="12" customHeight="1">
      <c r="A8" s="39"/>
      <c r="B8" s="40"/>
      <c r="C8" s="40"/>
      <c r="D8" s="40"/>
      <c r="E8" s="40"/>
      <c r="F8" s="40"/>
      <c r="G8" s="40"/>
      <c r="H8" s="40"/>
      <c r="I8" s="40"/>
      <c r="J8" s="40"/>
      <c r="K8" s="40"/>
      <c r="L8" s="41"/>
      <c r="M8" s="42"/>
      <c r="N8" s="42"/>
      <c r="O8" s="42"/>
      <c r="P8" s="42"/>
      <c r="Q8" s="42"/>
      <c r="R8" s="42"/>
      <c r="S8" s="42"/>
      <c r="T8" s="42"/>
      <c r="U8" s="42"/>
      <c r="V8" s="42"/>
    </row>
    <row r="9" spans="1:22" s="38" customFormat="1" ht="12" customHeight="1">
      <c r="A9" s="43" t="s">
        <v>29</v>
      </c>
      <c r="B9" s="44">
        <f aca="true" t="shared" si="1" ref="B9:H9">SUM(B11:B21)</f>
        <v>29242</v>
      </c>
      <c r="C9" s="54">
        <f t="shared" si="1"/>
        <v>6361</v>
      </c>
      <c r="D9" s="54">
        <f t="shared" si="1"/>
        <v>2390</v>
      </c>
      <c r="E9" s="34">
        <f t="shared" si="1"/>
        <v>167</v>
      </c>
      <c r="F9" s="34">
        <f t="shared" si="1"/>
        <v>5593</v>
      </c>
      <c r="G9" s="34">
        <f t="shared" si="1"/>
        <v>991</v>
      </c>
      <c r="H9" s="34">
        <f t="shared" si="1"/>
        <v>1816</v>
      </c>
      <c r="I9" s="34">
        <f>SUM(I11:I21)</f>
        <v>1603</v>
      </c>
      <c r="J9" s="34">
        <f>SUM(J11:J21)</f>
        <v>1263</v>
      </c>
      <c r="K9" s="34">
        <f>SUM(K11:K21)</f>
        <v>99</v>
      </c>
      <c r="L9" s="34">
        <f>SUM(L11:L21)</f>
        <v>75</v>
      </c>
      <c r="M9" s="34">
        <f aca="true" t="shared" si="2" ref="M9:V9">SUM(M11:M21)</f>
        <v>22</v>
      </c>
      <c r="N9" s="37">
        <f t="shared" si="2"/>
        <v>2620</v>
      </c>
      <c r="O9" s="37">
        <f t="shared" si="2"/>
        <v>961</v>
      </c>
      <c r="P9" s="37">
        <f t="shared" si="2"/>
        <v>852</v>
      </c>
      <c r="Q9" s="37">
        <f t="shared" si="2"/>
        <v>726</v>
      </c>
      <c r="R9" s="37">
        <f t="shared" si="2"/>
        <v>2034</v>
      </c>
      <c r="S9" s="37">
        <f t="shared" si="2"/>
        <v>29</v>
      </c>
      <c r="T9" s="37">
        <f t="shared" si="2"/>
        <v>966</v>
      </c>
      <c r="U9" s="37">
        <f t="shared" si="2"/>
        <v>23</v>
      </c>
      <c r="V9" s="37">
        <f t="shared" si="2"/>
        <v>651</v>
      </c>
    </row>
    <row r="10" spans="1:22" ht="12" customHeight="1">
      <c r="A10" s="39"/>
      <c r="B10" s="40"/>
      <c r="C10" s="40"/>
      <c r="D10" s="40"/>
      <c r="E10" s="40"/>
      <c r="F10" s="40"/>
      <c r="G10" s="63"/>
      <c r="H10" s="40"/>
      <c r="I10" s="40"/>
      <c r="J10" s="40"/>
      <c r="K10" s="40"/>
      <c r="L10" s="45"/>
      <c r="M10" s="42"/>
      <c r="N10" s="42"/>
      <c r="O10" s="42"/>
      <c r="P10" s="42"/>
      <c r="Q10" s="42"/>
      <c r="R10" s="42"/>
      <c r="S10" s="42"/>
      <c r="T10" s="42"/>
      <c r="U10" s="42"/>
      <c r="V10" s="42"/>
    </row>
    <row r="11" spans="1:22" s="52" customFormat="1" ht="12" customHeight="1">
      <c r="A11" s="46" t="s">
        <v>30</v>
      </c>
      <c r="B11" s="47">
        <f>SUM(C11:V11)</f>
        <v>8063</v>
      </c>
      <c r="C11" s="48">
        <v>1760</v>
      </c>
      <c r="D11" s="48">
        <v>1206</v>
      </c>
      <c r="E11" s="48">
        <v>83</v>
      </c>
      <c r="F11" s="48">
        <v>691</v>
      </c>
      <c r="G11" s="48">
        <v>301</v>
      </c>
      <c r="H11" s="48">
        <v>358</v>
      </c>
      <c r="I11" s="48">
        <v>893</v>
      </c>
      <c r="J11" s="48">
        <v>46</v>
      </c>
      <c r="K11" s="49">
        <v>42</v>
      </c>
      <c r="L11" s="49">
        <v>75</v>
      </c>
      <c r="M11" s="51">
        <v>7</v>
      </c>
      <c r="N11" s="51">
        <v>486</v>
      </c>
      <c r="O11" s="51">
        <v>167</v>
      </c>
      <c r="P11" s="50">
        <v>834</v>
      </c>
      <c r="Q11" s="51">
        <v>263</v>
      </c>
      <c r="R11" s="51">
        <v>651</v>
      </c>
      <c r="S11" s="51">
        <v>23</v>
      </c>
      <c r="T11" s="51">
        <v>52</v>
      </c>
      <c r="U11" s="51">
        <v>0</v>
      </c>
      <c r="V11" s="51">
        <v>125</v>
      </c>
    </row>
    <row r="12" spans="1:22" s="52" customFormat="1" ht="12" customHeight="1">
      <c r="A12" s="46" t="s">
        <v>31</v>
      </c>
      <c r="B12" s="47">
        <f>SUM(C12:V12)</f>
        <v>2318</v>
      </c>
      <c r="C12" s="48">
        <v>819</v>
      </c>
      <c r="D12" s="48">
        <v>0</v>
      </c>
      <c r="E12" s="48">
        <v>37</v>
      </c>
      <c r="F12" s="48">
        <v>495</v>
      </c>
      <c r="G12" s="48">
        <v>86</v>
      </c>
      <c r="H12" s="48">
        <v>108</v>
      </c>
      <c r="I12" s="48">
        <v>319</v>
      </c>
      <c r="J12" s="48">
        <v>41</v>
      </c>
      <c r="K12" s="49">
        <v>15</v>
      </c>
      <c r="L12" s="48">
        <v>0</v>
      </c>
      <c r="M12" s="50">
        <v>15</v>
      </c>
      <c r="N12" s="51">
        <v>63</v>
      </c>
      <c r="O12" s="51">
        <v>0</v>
      </c>
      <c r="P12" s="51">
        <v>0</v>
      </c>
      <c r="Q12" s="51">
        <v>137</v>
      </c>
      <c r="R12" s="51">
        <v>10</v>
      </c>
      <c r="S12" s="51">
        <v>0</v>
      </c>
      <c r="T12" s="51">
        <v>0</v>
      </c>
      <c r="U12" s="51">
        <v>0</v>
      </c>
      <c r="V12" s="51">
        <v>173</v>
      </c>
    </row>
    <row r="13" spans="1:22" s="52" customFormat="1" ht="12" customHeight="1">
      <c r="A13" s="46" t="s">
        <v>32</v>
      </c>
      <c r="B13" s="47">
        <f>SUM(C13:V13)</f>
        <v>3403</v>
      </c>
      <c r="C13" s="48">
        <v>526</v>
      </c>
      <c r="D13" s="48">
        <v>853</v>
      </c>
      <c r="E13" s="48">
        <v>13</v>
      </c>
      <c r="F13" s="48">
        <v>569</v>
      </c>
      <c r="G13" s="48">
        <v>108</v>
      </c>
      <c r="H13" s="48">
        <v>12</v>
      </c>
      <c r="I13" s="48">
        <v>142</v>
      </c>
      <c r="J13" s="49">
        <v>16</v>
      </c>
      <c r="K13" s="49">
        <v>36</v>
      </c>
      <c r="L13" s="48">
        <v>0</v>
      </c>
      <c r="M13" s="51">
        <v>0</v>
      </c>
      <c r="N13" s="51">
        <v>33</v>
      </c>
      <c r="O13" s="51">
        <v>576</v>
      </c>
      <c r="P13" s="51">
        <v>0</v>
      </c>
      <c r="Q13" s="51">
        <v>58</v>
      </c>
      <c r="R13" s="51">
        <v>381</v>
      </c>
      <c r="S13" s="51">
        <v>6</v>
      </c>
      <c r="T13" s="51">
        <v>0</v>
      </c>
      <c r="U13" s="50">
        <v>23</v>
      </c>
      <c r="V13" s="51">
        <v>51</v>
      </c>
    </row>
    <row r="14" spans="1:22" s="52" customFormat="1" ht="12" customHeight="1">
      <c r="A14" s="46" t="s">
        <v>33</v>
      </c>
      <c r="B14" s="47">
        <f>SUM(C14:V14)</f>
        <v>3195</v>
      </c>
      <c r="C14" s="48">
        <v>508</v>
      </c>
      <c r="D14" s="48">
        <v>56</v>
      </c>
      <c r="E14" s="48">
        <v>34</v>
      </c>
      <c r="F14" s="48">
        <v>1866</v>
      </c>
      <c r="G14" s="48">
        <v>324</v>
      </c>
      <c r="H14" s="48">
        <v>0</v>
      </c>
      <c r="I14" s="48">
        <v>51</v>
      </c>
      <c r="J14" s="48">
        <v>8</v>
      </c>
      <c r="K14" s="48">
        <v>0</v>
      </c>
      <c r="L14" s="48">
        <v>0</v>
      </c>
      <c r="M14" s="51">
        <v>0</v>
      </c>
      <c r="N14" s="51">
        <v>5</v>
      </c>
      <c r="O14" s="51">
        <v>0</v>
      </c>
      <c r="P14" s="51">
        <v>0</v>
      </c>
      <c r="Q14" s="51">
        <v>202</v>
      </c>
      <c r="R14" s="51">
        <v>22</v>
      </c>
      <c r="S14" s="51">
        <v>0</v>
      </c>
      <c r="T14" s="51">
        <v>0</v>
      </c>
      <c r="U14" s="51">
        <v>0</v>
      </c>
      <c r="V14" s="51">
        <v>119</v>
      </c>
    </row>
    <row r="15" spans="1:22" s="52" customFormat="1" ht="12" customHeight="1">
      <c r="A15" s="46" t="s">
        <v>34</v>
      </c>
      <c r="B15" s="47">
        <f aca="true" t="shared" si="3" ref="B15:B21">SUM(C15:V15)</f>
        <v>3260</v>
      </c>
      <c r="C15" s="48">
        <v>260</v>
      </c>
      <c r="D15" s="48">
        <v>0</v>
      </c>
      <c r="E15" s="48">
        <v>0</v>
      </c>
      <c r="F15" s="48">
        <v>963</v>
      </c>
      <c r="G15" s="49">
        <v>62</v>
      </c>
      <c r="H15" s="48">
        <v>674</v>
      </c>
      <c r="I15" s="48">
        <v>60</v>
      </c>
      <c r="J15" s="49">
        <v>0</v>
      </c>
      <c r="K15" s="48">
        <v>0</v>
      </c>
      <c r="L15" s="48">
        <v>0</v>
      </c>
      <c r="M15" s="51">
        <v>0</v>
      </c>
      <c r="N15" s="51">
        <v>401</v>
      </c>
      <c r="O15" s="51">
        <v>130</v>
      </c>
      <c r="P15" s="51">
        <v>0</v>
      </c>
      <c r="Q15" s="51">
        <v>21</v>
      </c>
      <c r="R15" s="51">
        <v>134</v>
      </c>
      <c r="S15" s="51">
        <v>0</v>
      </c>
      <c r="T15" s="51">
        <v>555</v>
      </c>
      <c r="U15" s="51">
        <v>0</v>
      </c>
      <c r="V15" s="51">
        <v>0</v>
      </c>
    </row>
    <row r="16" spans="1:22" s="52" customFormat="1" ht="12" customHeight="1">
      <c r="A16" s="46" t="s">
        <v>35</v>
      </c>
      <c r="B16" s="47">
        <f t="shared" si="3"/>
        <v>3017</v>
      </c>
      <c r="C16" s="48">
        <v>1440</v>
      </c>
      <c r="D16" s="48">
        <v>183</v>
      </c>
      <c r="E16" s="48">
        <v>0</v>
      </c>
      <c r="F16" s="48">
        <v>225</v>
      </c>
      <c r="G16" s="49">
        <v>60</v>
      </c>
      <c r="H16" s="48">
        <v>6</v>
      </c>
      <c r="I16" s="48">
        <v>44</v>
      </c>
      <c r="J16" s="48">
        <v>123</v>
      </c>
      <c r="K16" s="48">
        <v>0</v>
      </c>
      <c r="L16" s="48">
        <v>0</v>
      </c>
      <c r="M16" s="51">
        <v>0</v>
      </c>
      <c r="N16" s="51">
        <v>22</v>
      </c>
      <c r="O16" s="50">
        <v>72</v>
      </c>
      <c r="P16" s="51">
        <v>0</v>
      </c>
      <c r="Q16" s="51">
        <v>45</v>
      </c>
      <c r="R16" s="51">
        <v>455</v>
      </c>
      <c r="S16" s="51">
        <v>0</v>
      </c>
      <c r="T16" s="51">
        <v>311</v>
      </c>
      <c r="U16" s="51">
        <v>0</v>
      </c>
      <c r="V16" s="51">
        <v>31</v>
      </c>
    </row>
    <row r="17" spans="1:22" s="52" customFormat="1" ht="12" customHeight="1">
      <c r="A17" s="46" t="s">
        <v>36</v>
      </c>
      <c r="B17" s="47">
        <f t="shared" si="3"/>
        <v>2783</v>
      </c>
      <c r="C17" s="48">
        <v>448</v>
      </c>
      <c r="D17" s="48">
        <v>0</v>
      </c>
      <c r="E17" s="48">
        <v>0</v>
      </c>
      <c r="F17" s="48">
        <v>107</v>
      </c>
      <c r="G17" s="48">
        <v>13</v>
      </c>
      <c r="H17" s="48">
        <v>49</v>
      </c>
      <c r="I17" s="49">
        <v>27</v>
      </c>
      <c r="J17" s="48">
        <v>255</v>
      </c>
      <c r="K17" s="48">
        <v>0</v>
      </c>
      <c r="L17" s="48">
        <v>0</v>
      </c>
      <c r="M17" s="51">
        <v>0</v>
      </c>
      <c r="N17" s="51">
        <v>1500</v>
      </c>
      <c r="O17" s="50">
        <v>16</v>
      </c>
      <c r="P17" s="51">
        <v>0</v>
      </c>
      <c r="Q17" s="51">
        <v>0</v>
      </c>
      <c r="R17" s="51">
        <v>320</v>
      </c>
      <c r="S17" s="51">
        <v>0</v>
      </c>
      <c r="T17" s="51">
        <v>48</v>
      </c>
      <c r="U17" s="51">
        <v>0</v>
      </c>
      <c r="V17" s="51">
        <v>0</v>
      </c>
    </row>
    <row r="18" spans="1:22" s="52" customFormat="1" ht="12" customHeight="1">
      <c r="A18" s="46" t="s">
        <v>37</v>
      </c>
      <c r="B18" s="47">
        <f t="shared" si="3"/>
        <v>506</v>
      </c>
      <c r="C18" s="48">
        <v>153</v>
      </c>
      <c r="D18" s="48">
        <v>0</v>
      </c>
      <c r="E18" s="48">
        <v>0</v>
      </c>
      <c r="F18" s="48">
        <v>230</v>
      </c>
      <c r="G18" s="48">
        <v>24</v>
      </c>
      <c r="H18" s="48">
        <v>14</v>
      </c>
      <c r="I18" s="49">
        <v>38</v>
      </c>
      <c r="J18" s="48">
        <v>0</v>
      </c>
      <c r="K18" s="48">
        <v>0</v>
      </c>
      <c r="L18" s="48">
        <v>0</v>
      </c>
      <c r="M18" s="51">
        <v>0</v>
      </c>
      <c r="N18" s="51">
        <v>7</v>
      </c>
      <c r="O18" s="51">
        <v>0</v>
      </c>
      <c r="P18" s="50">
        <v>0</v>
      </c>
      <c r="Q18" s="51">
        <v>0</v>
      </c>
      <c r="R18" s="51">
        <v>40</v>
      </c>
      <c r="S18" s="51">
        <v>0</v>
      </c>
      <c r="T18" s="51">
        <v>0</v>
      </c>
      <c r="U18" s="51">
        <v>0</v>
      </c>
      <c r="V18" s="50">
        <v>0</v>
      </c>
    </row>
    <row r="19" spans="1:22" s="52" customFormat="1" ht="12" customHeight="1">
      <c r="A19" s="46" t="s">
        <v>38</v>
      </c>
      <c r="B19" s="47">
        <f t="shared" si="3"/>
        <v>1723</v>
      </c>
      <c r="C19" s="48">
        <v>94</v>
      </c>
      <c r="D19" s="48">
        <v>0</v>
      </c>
      <c r="E19" s="48">
        <v>0</v>
      </c>
      <c r="F19" s="48">
        <v>184</v>
      </c>
      <c r="G19" s="48">
        <v>8</v>
      </c>
      <c r="H19" s="48">
        <v>595</v>
      </c>
      <c r="I19" s="49">
        <v>8</v>
      </c>
      <c r="J19" s="48">
        <v>754</v>
      </c>
      <c r="K19" s="48">
        <v>0</v>
      </c>
      <c r="L19" s="48">
        <v>0</v>
      </c>
      <c r="M19" s="51">
        <v>0</v>
      </c>
      <c r="N19" s="51">
        <v>49</v>
      </c>
      <c r="O19" s="51">
        <v>0</v>
      </c>
      <c r="P19" s="50">
        <v>0</v>
      </c>
      <c r="Q19" s="51">
        <v>0</v>
      </c>
      <c r="R19" s="51">
        <v>21</v>
      </c>
      <c r="S19" s="51">
        <v>0</v>
      </c>
      <c r="T19" s="51">
        <v>0</v>
      </c>
      <c r="U19" s="51">
        <v>0</v>
      </c>
      <c r="V19" s="50">
        <v>10</v>
      </c>
    </row>
    <row r="20" spans="1:22" s="52" customFormat="1" ht="12" customHeight="1">
      <c r="A20" s="46" t="s">
        <v>39</v>
      </c>
      <c r="B20" s="47">
        <f t="shared" si="3"/>
        <v>521</v>
      </c>
      <c r="C20" s="48">
        <v>118</v>
      </c>
      <c r="D20" s="49">
        <v>21</v>
      </c>
      <c r="E20" s="48">
        <v>0</v>
      </c>
      <c r="F20" s="48">
        <v>172</v>
      </c>
      <c r="G20" s="48">
        <v>0</v>
      </c>
      <c r="H20" s="48">
        <v>0</v>
      </c>
      <c r="I20" s="49">
        <v>10</v>
      </c>
      <c r="J20" s="48">
        <v>20</v>
      </c>
      <c r="K20" s="48">
        <v>6</v>
      </c>
      <c r="L20" s="48">
        <v>0</v>
      </c>
      <c r="M20" s="51">
        <v>0</v>
      </c>
      <c r="N20" s="51">
        <v>36</v>
      </c>
      <c r="O20" s="51">
        <v>0</v>
      </c>
      <c r="P20" s="50">
        <v>18</v>
      </c>
      <c r="Q20" s="51">
        <v>0</v>
      </c>
      <c r="R20" s="51">
        <v>0</v>
      </c>
      <c r="S20" s="51">
        <v>0</v>
      </c>
      <c r="T20" s="51">
        <v>0</v>
      </c>
      <c r="U20" s="51">
        <v>0</v>
      </c>
      <c r="V20" s="51">
        <v>120</v>
      </c>
    </row>
    <row r="21" spans="1:22" s="52" customFormat="1" ht="12" customHeight="1">
      <c r="A21" s="46" t="s">
        <v>40</v>
      </c>
      <c r="B21" s="47">
        <f t="shared" si="3"/>
        <v>453</v>
      </c>
      <c r="C21" s="48">
        <v>235</v>
      </c>
      <c r="D21" s="49">
        <v>71</v>
      </c>
      <c r="E21" s="48">
        <v>0</v>
      </c>
      <c r="F21" s="48">
        <v>91</v>
      </c>
      <c r="G21" s="48">
        <v>5</v>
      </c>
      <c r="H21" s="48">
        <v>0</v>
      </c>
      <c r="I21" s="48">
        <v>11</v>
      </c>
      <c r="J21" s="48">
        <v>0</v>
      </c>
      <c r="K21" s="48">
        <v>0</v>
      </c>
      <c r="L21" s="48">
        <v>0</v>
      </c>
      <c r="M21" s="51">
        <v>0</v>
      </c>
      <c r="N21" s="51">
        <v>18</v>
      </c>
      <c r="O21" s="51">
        <v>0</v>
      </c>
      <c r="P21" s="51">
        <v>0</v>
      </c>
      <c r="Q21" s="51">
        <v>0</v>
      </c>
      <c r="R21" s="51">
        <v>0</v>
      </c>
      <c r="S21" s="51">
        <v>0</v>
      </c>
      <c r="T21" s="51">
        <v>0</v>
      </c>
      <c r="U21" s="51">
        <v>0</v>
      </c>
      <c r="V21" s="51">
        <v>22</v>
      </c>
    </row>
    <row r="22" spans="1:22" ht="12" customHeight="1">
      <c r="A22" s="46"/>
      <c r="B22" s="53"/>
      <c r="C22" s="48"/>
      <c r="D22" s="49"/>
      <c r="E22" s="48"/>
      <c r="F22" s="48"/>
      <c r="G22" s="48"/>
      <c r="H22" s="48"/>
      <c r="I22" s="48"/>
      <c r="J22" s="48"/>
      <c r="K22" s="48"/>
      <c r="L22" s="40"/>
      <c r="M22" s="42"/>
      <c r="N22" s="42"/>
      <c r="O22" s="42"/>
      <c r="P22" s="42"/>
      <c r="Q22" s="42"/>
      <c r="R22" s="42"/>
      <c r="S22" s="42"/>
      <c r="T22" s="42"/>
      <c r="U22" s="42"/>
      <c r="V22" s="42"/>
    </row>
    <row r="23" spans="1:22" s="38" customFormat="1" ht="12" customHeight="1">
      <c r="A23" s="43" t="s">
        <v>41</v>
      </c>
      <c r="B23" s="54">
        <f>SUM(B25:B36)</f>
        <v>8745</v>
      </c>
      <c r="C23" s="54">
        <f aca="true" t="shared" si="4" ref="C23:V23">SUM(C25:C36)</f>
        <v>1832</v>
      </c>
      <c r="D23" s="54">
        <f t="shared" si="4"/>
        <v>66</v>
      </c>
      <c r="E23" s="54">
        <f t="shared" si="4"/>
        <v>0</v>
      </c>
      <c r="F23" s="54">
        <f t="shared" si="4"/>
        <v>2254</v>
      </c>
      <c r="G23" s="54">
        <f t="shared" si="4"/>
        <v>88</v>
      </c>
      <c r="H23" s="54">
        <f t="shared" si="4"/>
        <v>32</v>
      </c>
      <c r="I23" s="54">
        <f t="shared" si="4"/>
        <v>102</v>
      </c>
      <c r="J23" s="54">
        <f t="shared" si="4"/>
        <v>490</v>
      </c>
      <c r="K23" s="54">
        <f t="shared" si="4"/>
        <v>0</v>
      </c>
      <c r="L23" s="54">
        <f t="shared" si="4"/>
        <v>0</v>
      </c>
      <c r="M23" s="54">
        <f t="shared" si="4"/>
        <v>19</v>
      </c>
      <c r="N23" s="54">
        <f t="shared" si="4"/>
        <v>911</v>
      </c>
      <c r="O23" s="54">
        <f t="shared" si="4"/>
        <v>0</v>
      </c>
      <c r="P23" s="54">
        <f t="shared" si="4"/>
        <v>2722</v>
      </c>
      <c r="Q23" s="54">
        <f t="shared" si="4"/>
        <v>28</v>
      </c>
      <c r="R23" s="54">
        <f t="shared" si="4"/>
        <v>35</v>
      </c>
      <c r="S23" s="54">
        <f t="shared" si="4"/>
        <v>5</v>
      </c>
      <c r="T23" s="54">
        <f t="shared" si="4"/>
        <v>44</v>
      </c>
      <c r="U23" s="54">
        <f t="shared" si="4"/>
        <v>0</v>
      </c>
      <c r="V23" s="54">
        <f t="shared" si="4"/>
        <v>117</v>
      </c>
    </row>
    <row r="24" spans="1:22" ht="12" customHeight="1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5"/>
      <c r="M24" s="42"/>
      <c r="N24" s="42"/>
      <c r="O24" s="42"/>
      <c r="P24" s="42"/>
      <c r="Q24" s="42"/>
      <c r="R24" s="42"/>
      <c r="S24" s="42"/>
      <c r="T24" s="42"/>
      <c r="U24" s="42"/>
      <c r="V24" s="42"/>
    </row>
    <row r="25" spans="1:22" s="52" customFormat="1" ht="12" customHeight="1">
      <c r="A25" s="46" t="s">
        <v>42</v>
      </c>
      <c r="B25" s="47">
        <f>SUM(C25:V25)</f>
        <v>31</v>
      </c>
      <c r="C25" s="48">
        <v>13</v>
      </c>
      <c r="D25" s="49">
        <v>11</v>
      </c>
      <c r="E25" s="48">
        <v>0</v>
      </c>
      <c r="F25" s="48">
        <v>0</v>
      </c>
      <c r="G25" s="48">
        <v>0</v>
      </c>
      <c r="H25" s="48">
        <v>0</v>
      </c>
      <c r="I25" s="48">
        <v>0</v>
      </c>
      <c r="J25" s="48">
        <v>0</v>
      </c>
      <c r="K25" s="48">
        <v>0</v>
      </c>
      <c r="L25" s="55">
        <v>0</v>
      </c>
      <c r="M25" s="51">
        <v>0</v>
      </c>
      <c r="N25" s="51">
        <v>7</v>
      </c>
      <c r="O25" s="51">
        <v>0</v>
      </c>
      <c r="P25" s="51">
        <v>0</v>
      </c>
      <c r="Q25" s="51">
        <v>0</v>
      </c>
      <c r="R25" s="51">
        <v>0</v>
      </c>
      <c r="S25" s="51">
        <v>0</v>
      </c>
      <c r="T25" s="51">
        <v>0</v>
      </c>
      <c r="U25" s="51">
        <v>0</v>
      </c>
      <c r="V25" s="51">
        <v>0</v>
      </c>
    </row>
    <row r="26" spans="1:22" s="52" customFormat="1" ht="12" customHeight="1">
      <c r="A26" s="46" t="s">
        <v>43</v>
      </c>
      <c r="B26" s="47">
        <f>SUM(C26:V26)</f>
        <v>541</v>
      </c>
      <c r="C26" s="48">
        <v>200</v>
      </c>
      <c r="D26" s="48">
        <v>0</v>
      </c>
      <c r="E26" s="48">
        <v>0</v>
      </c>
      <c r="F26" s="48">
        <v>241</v>
      </c>
      <c r="G26" s="48">
        <v>0</v>
      </c>
      <c r="H26" s="48">
        <v>0</v>
      </c>
      <c r="I26" s="48">
        <v>7</v>
      </c>
      <c r="J26" s="48">
        <v>6</v>
      </c>
      <c r="K26" s="48">
        <v>0</v>
      </c>
      <c r="L26" s="55">
        <v>0</v>
      </c>
      <c r="M26" s="51">
        <v>0</v>
      </c>
      <c r="N26" s="51">
        <v>48</v>
      </c>
      <c r="O26" s="51">
        <v>0</v>
      </c>
      <c r="P26" s="51">
        <v>0</v>
      </c>
      <c r="Q26" s="51">
        <v>0</v>
      </c>
      <c r="R26" s="51">
        <v>0</v>
      </c>
      <c r="S26" s="51">
        <v>0</v>
      </c>
      <c r="T26" s="51">
        <v>23</v>
      </c>
      <c r="U26" s="51">
        <v>0</v>
      </c>
      <c r="V26" s="51">
        <v>16</v>
      </c>
    </row>
    <row r="27" spans="1:22" s="52" customFormat="1" ht="12" customHeight="1">
      <c r="A27" s="46" t="s">
        <v>44</v>
      </c>
      <c r="B27" s="47">
        <f>SUM(C27:V27)</f>
        <v>520</v>
      </c>
      <c r="C27" s="48">
        <v>116</v>
      </c>
      <c r="D27" s="48">
        <v>0</v>
      </c>
      <c r="E27" s="48">
        <v>0</v>
      </c>
      <c r="F27" s="48">
        <v>148</v>
      </c>
      <c r="G27" s="49">
        <v>20</v>
      </c>
      <c r="H27" s="48">
        <v>0</v>
      </c>
      <c r="I27" s="48">
        <v>0</v>
      </c>
      <c r="J27" s="49">
        <v>88</v>
      </c>
      <c r="K27" s="48">
        <v>0</v>
      </c>
      <c r="L27" s="55">
        <v>0</v>
      </c>
      <c r="M27" s="51">
        <v>0</v>
      </c>
      <c r="N27" s="51">
        <v>138</v>
      </c>
      <c r="O27" s="51">
        <v>0</v>
      </c>
      <c r="P27" s="51">
        <v>0</v>
      </c>
      <c r="Q27" s="51">
        <v>0</v>
      </c>
      <c r="R27" s="51">
        <v>0</v>
      </c>
      <c r="S27" s="51">
        <v>0</v>
      </c>
      <c r="T27" s="51">
        <v>0</v>
      </c>
      <c r="U27" s="51">
        <v>0</v>
      </c>
      <c r="V27" s="51">
        <v>10</v>
      </c>
    </row>
    <row r="28" spans="1:22" s="52" customFormat="1" ht="12" customHeight="1">
      <c r="A28" s="46" t="s">
        <v>45</v>
      </c>
      <c r="B28" s="47">
        <f>SUM(C28:V28)</f>
        <v>363</v>
      </c>
      <c r="C28" s="48">
        <v>178</v>
      </c>
      <c r="D28" s="48">
        <v>0</v>
      </c>
      <c r="E28" s="48">
        <v>0</v>
      </c>
      <c r="F28" s="48">
        <v>153</v>
      </c>
      <c r="G28" s="48">
        <v>0</v>
      </c>
      <c r="H28" s="48">
        <v>0</v>
      </c>
      <c r="I28" s="48">
        <v>0</v>
      </c>
      <c r="J28" s="48">
        <v>0</v>
      </c>
      <c r="K28" s="48">
        <v>0</v>
      </c>
      <c r="L28" s="55">
        <v>0</v>
      </c>
      <c r="M28" s="51">
        <v>0</v>
      </c>
      <c r="N28" s="50">
        <v>32</v>
      </c>
      <c r="O28" s="51">
        <v>0</v>
      </c>
      <c r="P28" s="51">
        <v>0</v>
      </c>
      <c r="Q28" s="51">
        <v>0</v>
      </c>
      <c r="R28" s="51">
        <v>0</v>
      </c>
      <c r="S28" s="51">
        <v>0</v>
      </c>
      <c r="T28" s="51">
        <v>0</v>
      </c>
      <c r="U28" s="51">
        <v>0</v>
      </c>
      <c r="V28" s="51">
        <v>0</v>
      </c>
    </row>
    <row r="29" spans="1:22" s="52" customFormat="1" ht="12" customHeight="1">
      <c r="A29" s="46" t="s">
        <v>46</v>
      </c>
      <c r="B29" s="47">
        <f aca="true" t="shared" si="5" ref="B29:B36">SUM(C29:V29)</f>
        <v>3460</v>
      </c>
      <c r="C29" s="48">
        <v>146</v>
      </c>
      <c r="D29" s="48">
        <v>8</v>
      </c>
      <c r="E29" s="48">
        <v>0</v>
      </c>
      <c r="F29" s="48">
        <v>74</v>
      </c>
      <c r="G29" s="48">
        <v>11</v>
      </c>
      <c r="H29" s="48">
        <v>32</v>
      </c>
      <c r="I29" s="48">
        <v>15</v>
      </c>
      <c r="J29" s="48">
        <v>396</v>
      </c>
      <c r="K29" s="48">
        <v>0</v>
      </c>
      <c r="L29" s="55">
        <v>0</v>
      </c>
      <c r="M29" s="51">
        <v>0</v>
      </c>
      <c r="N29" s="51">
        <v>229</v>
      </c>
      <c r="O29" s="51">
        <v>0</v>
      </c>
      <c r="P29" s="50">
        <v>2466</v>
      </c>
      <c r="Q29" s="51">
        <v>13</v>
      </c>
      <c r="R29" s="51">
        <v>8</v>
      </c>
      <c r="S29" s="51">
        <v>0</v>
      </c>
      <c r="T29" s="51">
        <v>21</v>
      </c>
      <c r="U29" s="51">
        <v>0</v>
      </c>
      <c r="V29" s="51">
        <v>41</v>
      </c>
    </row>
    <row r="30" spans="1:22" s="52" customFormat="1" ht="12" customHeight="1">
      <c r="A30" s="46" t="s">
        <v>47</v>
      </c>
      <c r="B30" s="47">
        <f t="shared" si="5"/>
        <v>417</v>
      </c>
      <c r="C30" s="48">
        <v>251</v>
      </c>
      <c r="D30" s="48">
        <v>0</v>
      </c>
      <c r="E30" s="48">
        <v>0</v>
      </c>
      <c r="F30" s="48">
        <v>106</v>
      </c>
      <c r="G30" s="48">
        <v>0</v>
      </c>
      <c r="H30" s="48">
        <v>0</v>
      </c>
      <c r="I30" s="48">
        <v>0</v>
      </c>
      <c r="J30" s="48">
        <v>0</v>
      </c>
      <c r="K30" s="48">
        <v>0</v>
      </c>
      <c r="L30" s="55">
        <v>0</v>
      </c>
      <c r="M30" s="51">
        <v>0</v>
      </c>
      <c r="N30" s="50">
        <v>33</v>
      </c>
      <c r="O30" s="51">
        <v>0</v>
      </c>
      <c r="P30" s="51">
        <v>0</v>
      </c>
      <c r="Q30" s="51">
        <v>0</v>
      </c>
      <c r="R30" s="51">
        <v>27</v>
      </c>
      <c r="S30" s="51">
        <v>0</v>
      </c>
      <c r="T30" s="51">
        <v>0</v>
      </c>
      <c r="U30" s="50">
        <v>0</v>
      </c>
      <c r="V30" s="51">
        <v>0</v>
      </c>
    </row>
    <row r="31" spans="1:22" s="52" customFormat="1" ht="12" customHeight="1">
      <c r="A31" s="46" t="s">
        <v>48</v>
      </c>
      <c r="B31" s="47">
        <f t="shared" si="5"/>
        <v>548</v>
      </c>
      <c r="C31" s="48">
        <v>246</v>
      </c>
      <c r="D31" s="48">
        <v>0</v>
      </c>
      <c r="E31" s="48">
        <v>0</v>
      </c>
      <c r="F31" s="48">
        <v>112</v>
      </c>
      <c r="G31" s="48">
        <v>9</v>
      </c>
      <c r="H31" s="48">
        <v>0</v>
      </c>
      <c r="I31" s="49">
        <v>34</v>
      </c>
      <c r="J31" s="49">
        <v>0</v>
      </c>
      <c r="K31" s="48">
        <v>0</v>
      </c>
      <c r="L31" s="55">
        <v>0</v>
      </c>
      <c r="M31" s="51">
        <v>19</v>
      </c>
      <c r="N31" s="51">
        <v>124</v>
      </c>
      <c r="O31" s="51">
        <v>0</v>
      </c>
      <c r="P31" s="51">
        <v>0</v>
      </c>
      <c r="Q31" s="51">
        <v>0</v>
      </c>
      <c r="R31" s="51">
        <v>0</v>
      </c>
      <c r="S31" s="51">
        <v>0</v>
      </c>
      <c r="T31" s="51">
        <v>0</v>
      </c>
      <c r="U31" s="51">
        <v>0</v>
      </c>
      <c r="V31" s="51">
        <v>4</v>
      </c>
    </row>
    <row r="32" spans="1:22" s="52" customFormat="1" ht="12" customHeight="1">
      <c r="A32" s="46" t="s">
        <v>49</v>
      </c>
      <c r="B32" s="47">
        <f t="shared" si="5"/>
        <v>85</v>
      </c>
      <c r="C32" s="48">
        <v>64</v>
      </c>
      <c r="D32" s="48">
        <v>0</v>
      </c>
      <c r="E32" s="48">
        <v>0</v>
      </c>
      <c r="F32" s="48">
        <v>17</v>
      </c>
      <c r="G32" s="48">
        <v>0</v>
      </c>
      <c r="H32" s="48">
        <v>0</v>
      </c>
      <c r="I32" s="48">
        <v>0</v>
      </c>
      <c r="J32" s="48">
        <v>0</v>
      </c>
      <c r="K32" s="48">
        <v>0</v>
      </c>
      <c r="L32" s="55">
        <v>0</v>
      </c>
      <c r="M32" s="51">
        <v>0</v>
      </c>
      <c r="N32" s="51">
        <v>0</v>
      </c>
      <c r="O32" s="51">
        <v>0</v>
      </c>
      <c r="P32" s="51">
        <v>0</v>
      </c>
      <c r="Q32" s="51">
        <v>0</v>
      </c>
      <c r="R32" s="51">
        <v>0</v>
      </c>
      <c r="S32" s="51">
        <v>0</v>
      </c>
      <c r="T32" s="51">
        <v>0</v>
      </c>
      <c r="U32" s="51">
        <v>0</v>
      </c>
      <c r="V32" s="51">
        <v>4</v>
      </c>
    </row>
    <row r="33" spans="1:22" s="52" customFormat="1" ht="12" customHeight="1">
      <c r="A33" s="46" t="s">
        <v>50</v>
      </c>
      <c r="B33" s="47">
        <f t="shared" si="5"/>
        <v>684</v>
      </c>
      <c r="C33" s="48">
        <v>135</v>
      </c>
      <c r="D33" s="48">
        <v>0</v>
      </c>
      <c r="E33" s="48">
        <v>0</v>
      </c>
      <c r="F33" s="48">
        <v>297</v>
      </c>
      <c r="G33" s="48">
        <v>16</v>
      </c>
      <c r="H33" s="48">
        <v>0</v>
      </c>
      <c r="I33" s="48">
        <v>0</v>
      </c>
      <c r="J33" s="48">
        <v>0</v>
      </c>
      <c r="K33" s="48">
        <v>0</v>
      </c>
      <c r="L33" s="55">
        <v>0</v>
      </c>
      <c r="M33" s="51">
        <v>0</v>
      </c>
      <c r="N33" s="51">
        <v>236</v>
      </c>
      <c r="O33" s="51">
        <v>0</v>
      </c>
      <c r="P33" s="50">
        <v>0</v>
      </c>
      <c r="Q33" s="51">
        <v>0</v>
      </c>
      <c r="R33" s="51">
        <v>0</v>
      </c>
      <c r="S33" s="51">
        <v>0</v>
      </c>
      <c r="T33" s="51">
        <v>0</v>
      </c>
      <c r="U33" s="51">
        <v>0</v>
      </c>
      <c r="V33" s="51">
        <v>0</v>
      </c>
    </row>
    <row r="34" spans="1:22" s="52" customFormat="1" ht="12" customHeight="1">
      <c r="A34" s="46" t="s">
        <v>51</v>
      </c>
      <c r="B34" s="47">
        <f t="shared" si="5"/>
        <v>445</v>
      </c>
      <c r="C34" s="48">
        <v>25</v>
      </c>
      <c r="D34" s="48">
        <v>0</v>
      </c>
      <c r="E34" s="48">
        <v>0</v>
      </c>
      <c r="F34" s="48">
        <v>164</v>
      </c>
      <c r="G34" s="48">
        <v>0</v>
      </c>
      <c r="H34" s="48">
        <v>0</v>
      </c>
      <c r="I34" s="48">
        <v>0</v>
      </c>
      <c r="J34" s="48">
        <v>0</v>
      </c>
      <c r="K34" s="48">
        <v>0</v>
      </c>
      <c r="L34" s="55">
        <v>0</v>
      </c>
      <c r="M34" s="51">
        <v>0</v>
      </c>
      <c r="N34" s="51">
        <v>0</v>
      </c>
      <c r="O34" s="51">
        <v>0</v>
      </c>
      <c r="P34" s="50">
        <v>256</v>
      </c>
      <c r="Q34" s="51">
        <v>0</v>
      </c>
      <c r="R34" s="51">
        <v>0</v>
      </c>
      <c r="S34" s="51">
        <v>0</v>
      </c>
      <c r="T34" s="51">
        <v>0</v>
      </c>
      <c r="U34" s="51">
        <v>0</v>
      </c>
      <c r="V34" s="51">
        <v>0</v>
      </c>
    </row>
    <row r="35" spans="1:22" s="52" customFormat="1" ht="12" customHeight="1">
      <c r="A35" s="46" t="s">
        <v>52</v>
      </c>
      <c r="B35" s="47">
        <f t="shared" si="5"/>
        <v>497</v>
      </c>
      <c r="C35" s="48">
        <v>20</v>
      </c>
      <c r="D35" s="48">
        <v>0</v>
      </c>
      <c r="E35" s="48">
        <v>0</v>
      </c>
      <c r="F35" s="48">
        <v>473</v>
      </c>
      <c r="G35" s="48">
        <v>0</v>
      </c>
      <c r="H35" s="48">
        <v>0</v>
      </c>
      <c r="I35" s="48">
        <v>0</v>
      </c>
      <c r="J35" s="48">
        <v>0</v>
      </c>
      <c r="K35" s="48">
        <v>0</v>
      </c>
      <c r="L35" s="55">
        <v>0</v>
      </c>
      <c r="M35" s="51">
        <v>0</v>
      </c>
      <c r="N35" s="51">
        <v>4</v>
      </c>
      <c r="O35" s="51">
        <v>0</v>
      </c>
      <c r="P35" s="51">
        <v>0</v>
      </c>
      <c r="Q35" s="51">
        <v>0</v>
      </c>
      <c r="R35" s="51">
        <v>0</v>
      </c>
      <c r="S35" s="51">
        <v>0</v>
      </c>
      <c r="T35" s="51">
        <v>0</v>
      </c>
      <c r="U35" s="51">
        <v>0</v>
      </c>
      <c r="V35" s="51">
        <v>0</v>
      </c>
    </row>
    <row r="36" spans="1:22" s="52" customFormat="1" ht="12" customHeight="1">
      <c r="A36" s="46" t="s">
        <v>53</v>
      </c>
      <c r="B36" s="47">
        <f t="shared" si="5"/>
        <v>1154</v>
      </c>
      <c r="C36" s="53">
        <v>438</v>
      </c>
      <c r="D36" s="56">
        <v>47</v>
      </c>
      <c r="E36" s="53">
        <v>0</v>
      </c>
      <c r="F36" s="53">
        <v>469</v>
      </c>
      <c r="G36" s="53">
        <v>32</v>
      </c>
      <c r="H36" s="53">
        <v>0</v>
      </c>
      <c r="I36" s="56">
        <v>46</v>
      </c>
      <c r="J36" s="53">
        <v>0</v>
      </c>
      <c r="K36" s="53">
        <v>0</v>
      </c>
      <c r="L36" s="57">
        <v>0</v>
      </c>
      <c r="M36" s="51">
        <v>0</v>
      </c>
      <c r="N36" s="51">
        <v>60</v>
      </c>
      <c r="O36" s="51">
        <v>0</v>
      </c>
      <c r="P36" s="51">
        <v>0</v>
      </c>
      <c r="Q36" s="51">
        <v>15</v>
      </c>
      <c r="R36" s="51">
        <v>0</v>
      </c>
      <c r="S36" s="51">
        <v>5</v>
      </c>
      <c r="T36" s="51">
        <v>0</v>
      </c>
      <c r="U36" s="51">
        <v>0</v>
      </c>
      <c r="V36" s="51">
        <v>42</v>
      </c>
    </row>
    <row r="37" spans="1:22" s="4" customFormat="1" ht="5.25" customHeight="1">
      <c r="A37" s="58"/>
      <c r="B37" s="59"/>
      <c r="C37" s="59"/>
      <c r="D37" s="59"/>
      <c r="E37" s="59"/>
      <c r="F37" s="59"/>
      <c r="G37" s="59"/>
      <c r="H37" s="59"/>
      <c r="I37" s="59"/>
      <c r="J37" s="59"/>
      <c r="K37" s="60"/>
      <c r="L37" s="61"/>
      <c r="M37" s="62"/>
      <c r="N37" s="62"/>
      <c r="O37" s="62"/>
      <c r="P37" s="62"/>
      <c r="Q37" s="62"/>
      <c r="R37" s="62"/>
      <c r="S37" s="62">
        <v>0</v>
      </c>
      <c r="T37" s="62"/>
      <c r="U37" s="62"/>
      <c r="V37" s="62"/>
    </row>
  </sheetData>
  <sheetProtection/>
  <mergeCells count="30">
    <mergeCell ref="C5:C6"/>
    <mergeCell ref="D5:D6"/>
    <mergeCell ref="J5:J6"/>
    <mergeCell ref="L5:L6"/>
    <mergeCell ref="P5:P6"/>
    <mergeCell ref="Q5:Q6"/>
    <mergeCell ref="Q3:Q4"/>
    <mergeCell ref="R3:R4"/>
    <mergeCell ref="S3:S6"/>
    <mergeCell ref="T3:T6"/>
    <mergeCell ref="U3:U6"/>
    <mergeCell ref="V3:V4"/>
    <mergeCell ref="R5:R6"/>
    <mergeCell ref="V5:V6"/>
    <mergeCell ref="K3:K6"/>
    <mergeCell ref="L3:L4"/>
    <mergeCell ref="M3:M6"/>
    <mergeCell ref="N3:N6"/>
    <mergeCell ref="O3:O6"/>
    <mergeCell ref="P3:P4"/>
    <mergeCell ref="A1:V1"/>
    <mergeCell ref="A3:A6"/>
    <mergeCell ref="B3:B6"/>
    <mergeCell ref="C3:C4"/>
    <mergeCell ref="D3:D4"/>
    <mergeCell ref="F3:F6"/>
    <mergeCell ref="G3:G6"/>
    <mergeCell ref="H3:H6"/>
    <mergeCell ref="I3:I6"/>
    <mergeCell ref="J3:J4"/>
  </mergeCells>
  <printOptions/>
  <pageMargins left="0.787" right="0.787" top="0.984" bottom="0.984" header="0.512" footer="0.512"/>
  <pageSetup orientation="portrait" paperSize="9" scale="76" r:id="rId2"/>
  <colBreaks count="1" manualBreakCount="1">
    <brk id="11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7"/>
  <sheetViews>
    <sheetView tabSelected="1" zoomScalePageLayoutView="0" workbookViewId="0" topLeftCell="A1">
      <selection activeCell="B24" sqref="B24"/>
    </sheetView>
  </sheetViews>
  <sheetFormatPr defaultColWidth="9.00390625" defaultRowHeight="12.75"/>
  <cols>
    <col min="1" max="1" width="15.125" style="0" customWidth="1"/>
    <col min="2" max="20" width="9.75390625" style="0" customWidth="1"/>
    <col min="21" max="21" width="18.75390625" style="0" customWidth="1"/>
    <col min="22" max="22" width="9.75390625" style="0" customWidth="1"/>
  </cols>
  <sheetData>
    <row r="1" spans="1:22" ht="16.5" customHeight="1">
      <c r="A1" s="2" t="s">
        <v>56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11" ht="12.75" thickBot="1">
      <c r="A2" s="3"/>
      <c r="B2" s="3"/>
      <c r="C2" s="3"/>
      <c r="D2" s="3"/>
      <c r="E2" s="3"/>
      <c r="F2" s="3"/>
      <c r="G2" s="3"/>
      <c r="H2" s="3"/>
      <c r="I2" s="3"/>
      <c r="J2" s="3"/>
      <c r="K2" s="4"/>
    </row>
    <row r="3" spans="1:23" ht="12" customHeight="1" thickTop="1">
      <c r="A3" s="5"/>
      <c r="B3" s="6" t="s">
        <v>2</v>
      </c>
      <c r="C3" s="7" t="s">
        <v>3</v>
      </c>
      <c r="D3" s="7" t="s">
        <v>4</v>
      </c>
      <c r="E3" s="8" t="s">
        <v>5</v>
      </c>
      <c r="F3" s="9" t="s">
        <v>6</v>
      </c>
      <c r="G3" s="10" t="s">
        <v>7</v>
      </c>
      <c r="H3" s="9" t="s">
        <v>8</v>
      </c>
      <c r="I3" s="10" t="s">
        <v>9</v>
      </c>
      <c r="J3" s="7" t="s">
        <v>10</v>
      </c>
      <c r="K3" s="11" t="s">
        <v>11</v>
      </c>
      <c r="L3" s="12" t="s">
        <v>12</v>
      </c>
      <c r="M3" s="10" t="s">
        <v>13</v>
      </c>
      <c r="N3" s="10" t="s">
        <v>14</v>
      </c>
      <c r="O3" s="7" t="s">
        <v>15</v>
      </c>
      <c r="P3" s="7" t="s">
        <v>16</v>
      </c>
      <c r="Q3" s="7" t="s">
        <v>57</v>
      </c>
      <c r="R3" s="7" t="s">
        <v>55</v>
      </c>
      <c r="S3" s="10" t="s">
        <v>19</v>
      </c>
      <c r="T3" s="10" t="s">
        <v>20</v>
      </c>
      <c r="U3" s="10" t="s">
        <v>21</v>
      </c>
      <c r="V3" s="13" t="s">
        <v>22</v>
      </c>
      <c r="W3" s="4"/>
    </row>
    <row r="4" spans="1:23" ht="12" customHeight="1">
      <c r="A4" s="14"/>
      <c r="B4" s="15"/>
      <c r="C4" s="16"/>
      <c r="D4" s="16"/>
      <c r="E4" s="17" t="s">
        <v>23</v>
      </c>
      <c r="F4" s="18"/>
      <c r="G4" s="19"/>
      <c r="H4" s="18"/>
      <c r="I4" s="19"/>
      <c r="J4" s="16"/>
      <c r="K4" s="20"/>
      <c r="L4" s="21"/>
      <c r="M4" s="19"/>
      <c r="N4" s="19"/>
      <c r="O4" s="16"/>
      <c r="P4" s="16"/>
      <c r="Q4" s="16"/>
      <c r="R4" s="16"/>
      <c r="S4" s="19"/>
      <c r="T4" s="19"/>
      <c r="U4" s="19"/>
      <c r="V4" s="22"/>
      <c r="W4" s="4"/>
    </row>
    <row r="5" spans="1:23" ht="12" customHeight="1">
      <c r="A5" s="14"/>
      <c r="B5" s="15"/>
      <c r="C5" s="16" t="s">
        <v>24</v>
      </c>
      <c r="D5" s="16" t="s">
        <v>25</v>
      </c>
      <c r="E5" s="17" t="s">
        <v>26</v>
      </c>
      <c r="F5" s="18"/>
      <c r="G5" s="19"/>
      <c r="H5" s="18"/>
      <c r="I5" s="19"/>
      <c r="J5" s="16" t="s">
        <v>25</v>
      </c>
      <c r="K5" s="20"/>
      <c r="L5" s="21" t="s">
        <v>24</v>
      </c>
      <c r="M5" s="19"/>
      <c r="N5" s="19"/>
      <c r="O5" s="16"/>
      <c r="P5" s="16" t="s">
        <v>24</v>
      </c>
      <c r="Q5" s="16" t="s">
        <v>24</v>
      </c>
      <c r="R5" s="16" t="s">
        <v>24</v>
      </c>
      <c r="S5" s="19"/>
      <c r="T5" s="19"/>
      <c r="U5" s="19"/>
      <c r="V5" s="22" t="s">
        <v>24</v>
      </c>
      <c r="W5" s="4"/>
    </row>
    <row r="6" spans="1:23" ht="12" customHeight="1">
      <c r="A6" s="23"/>
      <c r="B6" s="24"/>
      <c r="C6" s="25"/>
      <c r="D6" s="25"/>
      <c r="E6" s="26" t="s">
        <v>27</v>
      </c>
      <c r="F6" s="27"/>
      <c r="G6" s="28"/>
      <c r="H6" s="27"/>
      <c r="I6" s="28"/>
      <c r="J6" s="25"/>
      <c r="K6" s="29"/>
      <c r="L6" s="30"/>
      <c r="M6" s="28"/>
      <c r="N6" s="28"/>
      <c r="O6" s="25"/>
      <c r="P6" s="25"/>
      <c r="Q6" s="25"/>
      <c r="R6" s="25"/>
      <c r="S6" s="28"/>
      <c r="T6" s="28"/>
      <c r="U6" s="28"/>
      <c r="V6" s="31"/>
      <c r="W6" s="4"/>
    </row>
    <row r="7" spans="1:22" s="38" customFormat="1" ht="12" customHeight="1">
      <c r="A7" s="32" t="s">
        <v>28</v>
      </c>
      <c r="B7" s="33">
        <f>B9+B23</f>
        <v>5872</v>
      </c>
      <c r="C7" s="34">
        <f aca="true" t="shared" si="0" ref="C7:V7">C9+C23</f>
        <v>2551</v>
      </c>
      <c r="D7" s="34">
        <f t="shared" si="0"/>
        <v>21</v>
      </c>
      <c r="E7" s="34">
        <f t="shared" si="0"/>
        <v>34</v>
      </c>
      <c r="F7" s="34">
        <f t="shared" si="0"/>
        <v>1521</v>
      </c>
      <c r="G7" s="34">
        <f t="shared" si="0"/>
        <v>361</v>
      </c>
      <c r="H7" s="34">
        <f t="shared" si="0"/>
        <v>97</v>
      </c>
      <c r="I7" s="34">
        <f t="shared" si="0"/>
        <v>118</v>
      </c>
      <c r="J7" s="34">
        <f t="shared" si="0"/>
        <v>73</v>
      </c>
      <c r="K7" s="35">
        <f t="shared" si="0"/>
        <v>7</v>
      </c>
      <c r="L7" s="35">
        <f t="shared" si="0"/>
        <v>5</v>
      </c>
      <c r="M7" s="36">
        <f t="shared" si="0"/>
        <v>7</v>
      </c>
      <c r="N7" s="37">
        <f>N9+N23</f>
        <v>410</v>
      </c>
      <c r="O7" s="37">
        <f>O9+O23</f>
        <v>5</v>
      </c>
      <c r="P7" s="37">
        <f t="shared" si="0"/>
        <v>0</v>
      </c>
      <c r="Q7" s="37">
        <f t="shared" si="0"/>
        <v>152</v>
      </c>
      <c r="R7" s="37">
        <f t="shared" si="0"/>
        <v>54</v>
      </c>
      <c r="S7" s="37">
        <f t="shared" si="0"/>
        <v>0</v>
      </c>
      <c r="T7" s="37">
        <f t="shared" si="0"/>
        <v>97</v>
      </c>
      <c r="U7" s="37">
        <f t="shared" si="0"/>
        <v>0</v>
      </c>
      <c r="V7" s="37">
        <f t="shared" si="0"/>
        <v>359</v>
      </c>
    </row>
    <row r="8" spans="1:22" ht="12" customHeight="1">
      <c r="A8" s="39"/>
      <c r="B8" s="40"/>
      <c r="C8" s="40"/>
      <c r="D8" s="40"/>
      <c r="E8" s="40"/>
      <c r="F8" s="40"/>
      <c r="G8" s="40"/>
      <c r="H8" s="40"/>
      <c r="I8" s="40"/>
      <c r="J8" s="40"/>
      <c r="K8" s="40"/>
      <c r="L8" s="41"/>
      <c r="M8" s="42"/>
      <c r="N8" s="42"/>
      <c r="O8" s="42"/>
      <c r="P8" s="42"/>
      <c r="Q8" s="42"/>
      <c r="R8" s="42"/>
      <c r="S8" s="42"/>
      <c r="T8" s="42"/>
      <c r="U8" s="42"/>
      <c r="V8" s="42"/>
    </row>
    <row r="9" spans="1:22" s="38" customFormat="1" ht="12" customHeight="1">
      <c r="A9" s="43" t="s">
        <v>29</v>
      </c>
      <c r="B9" s="44">
        <f aca="true" t="shared" si="1" ref="B9:V9">SUM(B11:B21)</f>
        <v>3624</v>
      </c>
      <c r="C9" s="34">
        <f t="shared" si="1"/>
        <v>1460</v>
      </c>
      <c r="D9" s="34">
        <f t="shared" si="1"/>
        <v>12</v>
      </c>
      <c r="E9" s="34">
        <f t="shared" si="1"/>
        <v>31</v>
      </c>
      <c r="F9" s="34">
        <f t="shared" si="1"/>
        <v>1122</v>
      </c>
      <c r="G9" s="34">
        <f t="shared" si="1"/>
        <v>248</v>
      </c>
      <c r="H9" s="34">
        <f t="shared" si="1"/>
        <v>73</v>
      </c>
      <c r="I9" s="34">
        <f t="shared" si="1"/>
        <v>80</v>
      </c>
      <c r="J9" s="34">
        <f t="shared" si="1"/>
        <v>44</v>
      </c>
      <c r="K9" s="34">
        <f t="shared" si="1"/>
        <v>6</v>
      </c>
      <c r="L9" s="34">
        <f t="shared" si="1"/>
        <v>5</v>
      </c>
      <c r="M9" s="34">
        <f t="shared" si="1"/>
        <v>3</v>
      </c>
      <c r="N9" s="37">
        <f t="shared" si="1"/>
        <v>139</v>
      </c>
      <c r="O9" s="37">
        <f t="shared" si="1"/>
        <v>2</v>
      </c>
      <c r="P9" s="37">
        <f t="shared" si="1"/>
        <v>0</v>
      </c>
      <c r="Q9" s="37">
        <f t="shared" si="1"/>
        <v>113</v>
      </c>
      <c r="R9" s="37">
        <f t="shared" si="1"/>
        <v>41</v>
      </c>
      <c r="S9" s="37">
        <f t="shared" si="1"/>
        <v>0</v>
      </c>
      <c r="T9" s="37">
        <f t="shared" si="1"/>
        <v>43</v>
      </c>
      <c r="U9" s="37">
        <f t="shared" si="1"/>
        <v>0</v>
      </c>
      <c r="V9" s="37">
        <f t="shared" si="1"/>
        <v>202</v>
      </c>
    </row>
    <row r="10" spans="1:22" ht="12" customHeight="1">
      <c r="A10" s="39"/>
      <c r="B10" s="40"/>
      <c r="C10" s="40"/>
      <c r="D10" s="40"/>
      <c r="E10" s="40"/>
      <c r="F10" s="40"/>
      <c r="G10" s="63"/>
      <c r="H10" s="40"/>
      <c r="I10" s="40"/>
      <c r="J10" s="40"/>
      <c r="K10" s="40"/>
      <c r="L10" s="45"/>
      <c r="M10" s="42"/>
      <c r="N10" s="42"/>
      <c r="O10" s="42"/>
      <c r="P10" s="42"/>
      <c r="Q10" s="42"/>
      <c r="R10" s="42"/>
      <c r="S10" s="42"/>
      <c r="T10" s="42"/>
      <c r="U10" s="42"/>
      <c r="V10" s="42"/>
    </row>
    <row r="11" spans="1:22" s="52" customFormat="1" ht="12" customHeight="1">
      <c r="A11" s="46" t="s">
        <v>30</v>
      </c>
      <c r="B11" s="47">
        <f>SUM(C11:V11)</f>
        <v>501</v>
      </c>
      <c r="C11" s="48">
        <v>221</v>
      </c>
      <c r="D11" s="48">
        <v>0</v>
      </c>
      <c r="E11" s="48">
        <v>16</v>
      </c>
      <c r="F11" s="48">
        <v>75</v>
      </c>
      <c r="G11" s="48">
        <v>76</v>
      </c>
      <c r="H11" s="48">
        <v>8</v>
      </c>
      <c r="I11" s="48">
        <v>16</v>
      </c>
      <c r="J11" s="48">
        <v>5</v>
      </c>
      <c r="K11" s="49">
        <v>0</v>
      </c>
      <c r="L11" s="49">
        <v>0</v>
      </c>
      <c r="M11" s="50">
        <v>3</v>
      </c>
      <c r="N11" s="51">
        <v>14</v>
      </c>
      <c r="O11" s="51">
        <v>0</v>
      </c>
      <c r="P11" s="50">
        <v>0</v>
      </c>
      <c r="Q11" s="51">
        <v>24</v>
      </c>
      <c r="R11" s="51">
        <v>10</v>
      </c>
      <c r="S11" s="50">
        <v>0</v>
      </c>
      <c r="T11" s="50">
        <v>3</v>
      </c>
      <c r="U11" s="50">
        <v>0</v>
      </c>
      <c r="V11" s="51">
        <v>30</v>
      </c>
    </row>
    <row r="12" spans="1:22" s="52" customFormat="1" ht="12" customHeight="1">
      <c r="A12" s="46" t="s">
        <v>31</v>
      </c>
      <c r="B12" s="47">
        <f aca="true" t="shared" si="2" ref="B12:B21">SUM(C12:V12)</f>
        <v>1059</v>
      </c>
      <c r="C12" s="48">
        <v>342</v>
      </c>
      <c r="D12" s="48">
        <v>3</v>
      </c>
      <c r="E12" s="48">
        <v>8</v>
      </c>
      <c r="F12" s="48">
        <v>524</v>
      </c>
      <c r="G12" s="48">
        <v>55</v>
      </c>
      <c r="H12" s="48">
        <v>17</v>
      </c>
      <c r="I12" s="48">
        <v>21</v>
      </c>
      <c r="J12" s="48">
        <v>17</v>
      </c>
      <c r="K12" s="49">
        <v>0</v>
      </c>
      <c r="L12" s="48">
        <v>3</v>
      </c>
      <c r="M12" s="50">
        <v>0</v>
      </c>
      <c r="N12" s="51">
        <v>14</v>
      </c>
      <c r="O12" s="51">
        <v>0</v>
      </c>
      <c r="P12" s="50">
        <v>0</v>
      </c>
      <c r="Q12" s="51">
        <v>18</v>
      </c>
      <c r="R12" s="51">
        <v>6</v>
      </c>
      <c r="S12" s="51">
        <v>0</v>
      </c>
      <c r="T12" s="51">
        <v>0</v>
      </c>
      <c r="U12" s="50">
        <v>0</v>
      </c>
      <c r="V12" s="51">
        <v>31</v>
      </c>
    </row>
    <row r="13" spans="1:22" s="52" customFormat="1" ht="12" customHeight="1">
      <c r="A13" s="46" t="s">
        <v>32</v>
      </c>
      <c r="B13" s="47">
        <f t="shared" si="2"/>
        <v>361</v>
      </c>
      <c r="C13" s="48">
        <v>223</v>
      </c>
      <c r="D13" s="48">
        <v>3</v>
      </c>
      <c r="E13" s="48">
        <v>6</v>
      </c>
      <c r="F13" s="48">
        <v>37</v>
      </c>
      <c r="G13" s="48">
        <v>10</v>
      </c>
      <c r="H13" s="48">
        <v>4</v>
      </c>
      <c r="I13" s="48">
        <v>11</v>
      </c>
      <c r="J13" s="49">
        <v>0</v>
      </c>
      <c r="K13" s="49">
        <v>0</v>
      </c>
      <c r="L13" s="48">
        <v>0</v>
      </c>
      <c r="M13" s="51">
        <v>0</v>
      </c>
      <c r="N13" s="51">
        <v>20</v>
      </c>
      <c r="O13" s="51">
        <v>0</v>
      </c>
      <c r="P13" s="51">
        <v>0</v>
      </c>
      <c r="Q13" s="51">
        <v>13</v>
      </c>
      <c r="R13" s="51">
        <v>0</v>
      </c>
      <c r="S13" s="51">
        <v>0</v>
      </c>
      <c r="T13" s="51">
        <v>0</v>
      </c>
      <c r="U13" s="50">
        <v>0</v>
      </c>
      <c r="V13" s="51">
        <v>34</v>
      </c>
    </row>
    <row r="14" spans="1:22" s="52" customFormat="1" ht="12" customHeight="1">
      <c r="A14" s="46" t="s">
        <v>33</v>
      </c>
      <c r="B14" s="47">
        <f t="shared" si="2"/>
        <v>692</v>
      </c>
      <c r="C14" s="48">
        <v>225</v>
      </c>
      <c r="D14" s="48">
        <v>3</v>
      </c>
      <c r="E14" s="48">
        <v>0</v>
      </c>
      <c r="F14" s="48">
        <v>322</v>
      </c>
      <c r="G14" s="48">
        <v>42</v>
      </c>
      <c r="H14" s="48">
        <v>5</v>
      </c>
      <c r="I14" s="48">
        <v>14</v>
      </c>
      <c r="J14" s="49">
        <v>0</v>
      </c>
      <c r="K14" s="49">
        <v>6</v>
      </c>
      <c r="L14" s="48">
        <v>0</v>
      </c>
      <c r="M14" s="51">
        <v>0</v>
      </c>
      <c r="N14" s="51">
        <v>30</v>
      </c>
      <c r="O14" s="50">
        <v>0</v>
      </c>
      <c r="P14" s="51">
        <v>0</v>
      </c>
      <c r="Q14" s="51">
        <v>9</v>
      </c>
      <c r="R14" s="51">
        <v>3</v>
      </c>
      <c r="S14" s="51">
        <v>0</v>
      </c>
      <c r="T14" s="50">
        <v>0</v>
      </c>
      <c r="U14" s="50">
        <v>0</v>
      </c>
      <c r="V14" s="51">
        <v>33</v>
      </c>
    </row>
    <row r="15" spans="1:22" s="52" customFormat="1" ht="12" customHeight="1">
      <c r="A15" s="46" t="s">
        <v>34</v>
      </c>
      <c r="B15" s="47">
        <f t="shared" si="2"/>
        <v>355</v>
      </c>
      <c r="C15" s="48">
        <v>163</v>
      </c>
      <c r="D15" s="48">
        <v>0</v>
      </c>
      <c r="E15" s="48">
        <v>1</v>
      </c>
      <c r="F15" s="48">
        <v>40</v>
      </c>
      <c r="G15" s="49">
        <v>40</v>
      </c>
      <c r="H15" s="48">
        <v>6</v>
      </c>
      <c r="I15" s="48">
        <v>11</v>
      </c>
      <c r="J15" s="49">
        <v>5</v>
      </c>
      <c r="K15" s="48">
        <v>0</v>
      </c>
      <c r="L15" s="48">
        <v>0</v>
      </c>
      <c r="M15" s="51">
        <v>0</v>
      </c>
      <c r="N15" s="51">
        <v>21</v>
      </c>
      <c r="O15" s="50">
        <v>2</v>
      </c>
      <c r="P15" s="51">
        <v>0</v>
      </c>
      <c r="Q15" s="51">
        <v>23</v>
      </c>
      <c r="R15" s="51">
        <v>6</v>
      </c>
      <c r="S15" s="51">
        <v>0</v>
      </c>
      <c r="T15" s="51">
        <v>19</v>
      </c>
      <c r="U15" s="51">
        <v>0</v>
      </c>
      <c r="V15" s="51">
        <v>18</v>
      </c>
    </row>
    <row r="16" spans="1:22" s="52" customFormat="1" ht="12" customHeight="1">
      <c r="A16" s="46" t="s">
        <v>35</v>
      </c>
      <c r="B16" s="47">
        <f t="shared" si="2"/>
        <v>202</v>
      </c>
      <c r="C16" s="48">
        <v>111</v>
      </c>
      <c r="D16" s="48">
        <v>0</v>
      </c>
      <c r="E16" s="48">
        <v>0</v>
      </c>
      <c r="F16" s="48">
        <v>26</v>
      </c>
      <c r="G16" s="49">
        <v>6</v>
      </c>
      <c r="H16" s="48">
        <v>6</v>
      </c>
      <c r="I16" s="48">
        <v>0</v>
      </c>
      <c r="J16" s="48">
        <v>11</v>
      </c>
      <c r="K16" s="48">
        <v>0</v>
      </c>
      <c r="L16" s="48">
        <v>2</v>
      </c>
      <c r="M16" s="51">
        <v>0</v>
      </c>
      <c r="N16" s="51">
        <v>8</v>
      </c>
      <c r="O16" s="50">
        <v>0</v>
      </c>
      <c r="P16" s="51">
        <v>0</v>
      </c>
      <c r="Q16" s="51">
        <v>6</v>
      </c>
      <c r="R16" s="51">
        <v>4</v>
      </c>
      <c r="S16" s="50">
        <v>0</v>
      </c>
      <c r="T16" s="51">
        <v>1</v>
      </c>
      <c r="U16" s="51">
        <v>0</v>
      </c>
      <c r="V16" s="51">
        <v>21</v>
      </c>
    </row>
    <row r="17" spans="1:22" s="52" customFormat="1" ht="12" customHeight="1">
      <c r="A17" s="46" t="s">
        <v>36</v>
      </c>
      <c r="B17" s="47">
        <f t="shared" si="2"/>
        <v>41</v>
      </c>
      <c r="C17" s="48">
        <v>9</v>
      </c>
      <c r="D17" s="48">
        <v>0</v>
      </c>
      <c r="E17" s="48">
        <v>0</v>
      </c>
      <c r="F17" s="48">
        <v>3</v>
      </c>
      <c r="G17" s="49">
        <v>2</v>
      </c>
      <c r="H17" s="48">
        <v>0</v>
      </c>
      <c r="I17" s="49">
        <v>0</v>
      </c>
      <c r="J17" s="48">
        <v>0</v>
      </c>
      <c r="K17" s="48">
        <v>0</v>
      </c>
      <c r="L17" s="48">
        <v>0</v>
      </c>
      <c r="M17" s="51">
        <v>0</v>
      </c>
      <c r="N17" s="51">
        <v>0</v>
      </c>
      <c r="O17" s="50">
        <v>0</v>
      </c>
      <c r="P17" s="51">
        <v>0</v>
      </c>
      <c r="Q17" s="50">
        <v>2</v>
      </c>
      <c r="R17" s="51">
        <v>3</v>
      </c>
      <c r="S17" s="51">
        <v>0</v>
      </c>
      <c r="T17" s="51">
        <v>17</v>
      </c>
      <c r="U17" s="51">
        <v>0</v>
      </c>
      <c r="V17" s="51">
        <v>5</v>
      </c>
    </row>
    <row r="18" spans="1:22" s="52" customFormat="1" ht="12" customHeight="1">
      <c r="A18" s="46" t="s">
        <v>37</v>
      </c>
      <c r="B18" s="47">
        <f t="shared" si="2"/>
        <v>98</v>
      </c>
      <c r="C18" s="48">
        <v>14</v>
      </c>
      <c r="D18" s="48">
        <v>0</v>
      </c>
      <c r="E18" s="48">
        <v>0</v>
      </c>
      <c r="F18" s="48">
        <v>36</v>
      </c>
      <c r="G18" s="48">
        <v>8</v>
      </c>
      <c r="H18" s="48">
        <v>12</v>
      </c>
      <c r="I18" s="49">
        <v>0</v>
      </c>
      <c r="J18" s="48">
        <v>0</v>
      </c>
      <c r="K18" s="48">
        <v>0</v>
      </c>
      <c r="L18" s="48">
        <v>0</v>
      </c>
      <c r="M18" s="51">
        <v>0</v>
      </c>
      <c r="N18" s="51">
        <v>23</v>
      </c>
      <c r="O18" s="51">
        <v>0</v>
      </c>
      <c r="P18" s="51">
        <v>0</v>
      </c>
      <c r="Q18" s="50">
        <v>3</v>
      </c>
      <c r="R18" s="51">
        <v>2</v>
      </c>
      <c r="S18" s="51">
        <v>0</v>
      </c>
      <c r="T18" s="51">
        <v>0</v>
      </c>
      <c r="U18" s="51">
        <v>0</v>
      </c>
      <c r="V18" s="50">
        <v>0</v>
      </c>
    </row>
    <row r="19" spans="1:22" s="52" customFormat="1" ht="12" customHeight="1">
      <c r="A19" s="46" t="s">
        <v>38</v>
      </c>
      <c r="B19" s="47">
        <f t="shared" si="2"/>
        <v>99</v>
      </c>
      <c r="C19" s="48">
        <v>39</v>
      </c>
      <c r="D19" s="48">
        <v>0</v>
      </c>
      <c r="E19" s="48">
        <v>0</v>
      </c>
      <c r="F19" s="48">
        <v>33</v>
      </c>
      <c r="G19" s="48">
        <v>4</v>
      </c>
      <c r="H19" s="48">
        <v>8</v>
      </c>
      <c r="I19" s="49">
        <v>0</v>
      </c>
      <c r="J19" s="48">
        <v>0</v>
      </c>
      <c r="K19" s="48">
        <v>0</v>
      </c>
      <c r="L19" s="48">
        <v>0</v>
      </c>
      <c r="M19" s="51">
        <v>0</v>
      </c>
      <c r="N19" s="51">
        <v>0</v>
      </c>
      <c r="O19" s="51">
        <v>0</v>
      </c>
      <c r="P19" s="51">
        <v>0</v>
      </c>
      <c r="Q19" s="50">
        <v>0</v>
      </c>
      <c r="R19" s="51">
        <v>0</v>
      </c>
      <c r="S19" s="51">
        <v>0</v>
      </c>
      <c r="T19" s="51">
        <v>0</v>
      </c>
      <c r="U19" s="51">
        <v>0</v>
      </c>
      <c r="V19" s="50">
        <v>15</v>
      </c>
    </row>
    <row r="20" spans="1:22" s="52" customFormat="1" ht="12" customHeight="1">
      <c r="A20" s="46" t="s">
        <v>39</v>
      </c>
      <c r="B20" s="47">
        <f t="shared" si="2"/>
        <v>105</v>
      </c>
      <c r="C20" s="48">
        <v>60</v>
      </c>
      <c r="D20" s="49">
        <v>3</v>
      </c>
      <c r="E20" s="49">
        <v>0</v>
      </c>
      <c r="F20" s="48">
        <v>16</v>
      </c>
      <c r="G20" s="49">
        <v>0</v>
      </c>
      <c r="H20" s="49">
        <v>4</v>
      </c>
      <c r="I20" s="49">
        <v>3</v>
      </c>
      <c r="J20" s="48">
        <v>3</v>
      </c>
      <c r="K20" s="49">
        <v>0</v>
      </c>
      <c r="L20" s="48">
        <v>0</v>
      </c>
      <c r="M20" s="51">
        <v>0</v>
      </c>
      <c r="N20" s="51">
        <v>9</v>
      </c>
      <c r="O20" s="51">
        <v>0</v>
      </c>
      <c r="P20" s="50">
        <v>0</v>
      </c>
      <c r="Q20" s="50">
        <v>2</v>
      </c>
      <c r="R20" s="50">
        <v>3</v>
      </c>
      <c r="S20" s="51">
        <v>0</v>
      </c>
      <c r="T20" s="50">
        <v>0</v>
      </c>
      <c r="U20" s="51">
        <v>0</v>
      </c>
      <c r="V20" s="51">
        <v>2</v>
      </c>
    </row>
    <row r="21" spans="1:22" s="52" customFormat="1" ht="12" customHeight="1">
      <c r="A21" s="46" t="s">
        <v>40</v>
      </c>
      <c r="B21" s="47">
        <f t="shared" si="2"/>
        <v>111</v>
      </c>
      <c r="C21" s="48">
        <v>53</v>
      </c>
      <c r="D21" s="49">
        <v>0</v>
      </c>
      <c r="E21" s="48">
        <v>0</v>
      </c>
      <c r="F21" s="48">
        <v>10</v>
      </c>
      <c r="G21" s="64">
        <v>5</v>
      </c>
      <c r="H21" s="49">
        <v>3</v>
      </c>
      <c r="I21" s="48">
        <v>4</v>
      </c>
      <c r="J21" s="49">
        <v>3</v>
      </c>
      <c r="K21" s="48">
        <v>0</v>
      </c>
      <c r="L21" s="48">
        <v>0</v>
      </c>
      <c r="M21" s="50">
        <v>0</v>
      </c>
      <c r="N21" s="51">
        <v>0</v>
      </c>
      <c r="O21" s="51">
        <v>0</v>
      </c>
      <c r="P21" s="51">
        <v>0</v>
      </c>
      <c r="Q21" s="51">
        <v>13</v>
      </c>
      <c r="R21" s="51">
        <v>4</v>
      </c>
      <c r="S21" s="51">
        <v>0</v>
      </c>
      <c r="T21" s="50">
        <v>3</v>
      </c>
      <c r="U21" s="51">
        <v>0</v>
      </c>
      <c r="V21" s="51">
        <v>13</v>
      </c>
    </row>
    <row r="22" spans="1:22" s="52" customFormat="1" ht="12" customHeight="1">
      <c r="A22" s="46"/>
      <c r="B22" s="53"/>
      <c r="C22" s="48"/>
      <c r="D22" s="49"/>
      <c r="E22" s="48"/>
      <c r="F22" s="48"/>
      <c r="G22" s="48"/>
      <c r="H22" s="49"/>
      <c r="I22" s="48"/>
      <c r="J22" s="48"/>
      <c r="K22" s="48"/>
      <c r="L22" s="48"/>
      <c r="M22" s="51"/>
      <c r="N22" s="51"/>
      <c r="O22" s="51"/>
      <c r="P22" s="51"/>
      <c r="Q22" s="51"/>
      <c r="R22" s="51"/>
      <c r="S22" s="51"/>
      <c r="T22" s="51"/>
      <c r="U22" s="51"/>
      <c r="V22" s="51"/>
    </row>
    <row r="23" spans="1:22" s="38" customFormat="1" ht="12" customHeight="1">
      <c r="A23" s="43" t="s">
        <v>41</v>
      </c>
      <c r="B23" s="54">
        <f>SUM(B25:B36)</f>
        <v>2248</v>
      </c>
      <c r="C23" s="54">
        <f aca="true" t="shared" si="3" ref="C23:V23">SUM(C25:C36)</f>
        <v>1091</v>
      </c>
      <c r="D23" s="54">
        <f t="shared" si="3"/>
        <v>9</v>
      </c>
      <c r="E23" s="54">
        <f t="shared" si="3"/>
        <v>3</v>
      </c>
      <c r="F23" s="54">
        <f t="shared" si="3"/>
        <v>399</v>
      </c>
      <c r="G23" s="54">
        <f t="shared" si="3"/>
        <v>113</v>
      </c>
      <c r="H23" s="54">
        <f t="shared" si="3"/>
        <v>24</v>
      </c>
      <c r="I23" s="54">
        <f t="shared" si="3"/>
        <v>38</v>
      </c>
      <c r="J23" s="54">
        <f t="shared" si="3"/>
        <v>29</v>
      </c>
      <c r="K23" s="54">
        <f t="shared" si="3"/>
        <v>1</v>
      </c>
      <c r="L23" s="54">
        <f t="shared" si="3"/>
        <v>0</v>
      </c>
      <c r="M23" s="54">
        <f t="shared" si="3"/>
        <v>4</v>
      </c>
      <c r="N23" s="54">
        <f t="shared" si="3"/>
        <v>271</v>
      </c>
      <c r="O23" s="54">
        <f t="shared" si="3"/>
        <v>3</v>
      </c>
      <c r="P23" s="54">
        <f t="shared" si="3"/>
        <v>0</v>
      </c>
      <c r="Q23" s="54">
        <f t="shared" si="3"/>
        <v>39</v>
      </c>
      <c r="R23" s="54">
        <f t="shared" si="3"/>
        <v>13</v>
      </c>
      <c r="S23" s="54">
        <f t="shared" si="3"/>
        <v>0</v>
      </c>
      <c r="T23" s="54">
        <f t="shared" si="3"/>
        <v>54</v>
      </c>
      <c r="U23" s="54">
        <f t="shared" si="3"/>
        <v>0</v>
      </c>
      <c r="V23" s="54">
        <f t="shared" si="3"/>
        <v>157</v>
      </c>
    </row>
    <row r="24" spans="1:22" ht="12" customHeight="1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5"/>
      <c r="M24" s="42"/>
      <c r="N24" s="42"/>
      <c r="O24" s="42"/>
      <c r="P24" s="42"/>
      <c r="Q24" s="42"/>
      <c r="R24" s="42"/>
      <c r="S24" s="42"/>
      <c r="T24" s="42"/>
      <c r="U24" s="42"/>
      <c r="V24" s="42"/>
    </row>
    <row r="25" spans="1:22" s="52" customFormat="1" ht="12" customHeight="1">
      <c r="A25" s="46" t="s">
        <v>42</v>
      </c>
      <c r="B25" s="47">
        <f>SUM(C25:V25)</f>
        <v>84</v>
      </c>
      <c r="C25" s="48">
        <v>36</v>
      </c>
      <c r="D25" s="49">
        <v>5</v>
      </c>
      <c r="E25" s="48">
        <v>0</v>
      </c>
      <c r="F25" s="48">
        <v>31</v>
      </c>
      <c r="G25" s="48">
        <v>3</v>
      </c>
      <c r="H25" s="48">
        <v>0</v>
      </c>
      <c r="I25" s="49">
        <v>3</v>
      </c>
      <c r="J25" s="49">
        <v>0</v>
      </c>
      <c r="K25" s="48">
        <v>0</v>
      </c>
      <c r="L25" s="55">
        <v>0</v>
      </c>
      <c r="M25" s="51">
        <v>0</v>
      </c>
      <c r="N25" s="51">
        <v>6</v>
      </c>
      <c r="O25" s="51">
        <v>0</v>
      </c>
      <c r="P25" s="51">
        <v>0</v>
      </c>
      <c r="Q25" s="51">
        <v>0</v>
      </c>
      <c r="R25" s="51">
        <v>0</v>
      </c>
      <c r="S25" s="51">
        <v>0</v>
      </c>
      <c r="T25" s="51">
        <v>0</v>
      </c>
      <c r="U25" s="51">
        <v>0</v>
      </c>
      <c r="V25" s="51">
        <v>0</v>
      </c>
    </row>
    <row r="26" spans="1:22" s="52" customFormat="1" ht="12" customHeight="1">
      <c r="A26" s="46" t="s">
        <v>43</v>
      </c>
      <c r="B26" s="47">
        <f aca="true" t="shared" si="4" ref="B26:B36">SUM(C26:V26)</f>
        <v>202</v>
      </c>
      <c r="C26" s="48">
        <v>123</v>
      </c>
      <c r="D26" s="48">
        <v>1</v>
      </c>
      <c r="E26" s="48">
        <v>0</v>
      </c>
      <c r="F26" s="48">
        <v>23</v>
      </c>
      <c r="G26" s="48">
        <v>0</v>
      </c>
      <c r="H26" s="48">
        <v>0</v>
      </c>
      <c r="I26" s="48">
        <v>6</v>
      </c>
      <c r="J26" s="48">
        <v>3</v>
      </c>
      <c r="K26" s="48">
        <v>0</v>
      </c>
      <c r="L26" s="55">
        <v>0</v>
      </c>
      <c r="M26" s="51">
        <v>0</v>
      </c>
      <c r="N26" s="51">
        <v>6</v>
      </c>
      <c r="O26" s="51">
        <v>0</v>
      </c>
      <c r="P26" s="51">
        <v>0</v>
      </c>
      <c r="Q26" s="50">
        <v>2</v>
      </c>
      <c r="R26" s="51">
        <v>0</v>
      </c>
      <c r="S26" s="51">
        <v>0</v>
      </c>
      <c r="T26" s="51">
        <v>14</v>
      </c>
      <c r="U26" s="51">
        <v>0</v>
      </c>
      <c r="V26" s="51">
        <v>24</v>
      </c>
    </row>
    <row r="27" spans="1:22" s="52" customFormat="1" ht="12" customHeight="1">
      <c r="A27" s="46" t="s">
        <v>44</v>
      </c>
      <c r="B27" s="47">
        <f t="shared" si="4"/>
        <v>148</v>
      </c>
      <c r="C27" s="48">
        <v>82</v>
      </c>
      <c r="D27" s="48">
        <v>0</v>
      </c>
      <c r="E27" s="48">
        <v>0</v>
      </c>
      <c r="F27" s="48">
        <v>15</v>
      </c>
      <c r="G27" s="49">
        <v>0</v>
      </c>
      <c r="H27" s="49">
        <v>0</v>
      </c>
      <c r="I27" s="49">
        <v>6</v>
      </c>
      <c r="J27" s="49">
        <v>3</v>
      </c>
      <c r="K27" s="48">
        <v>0</v>
      </c>
      <c r="L27" s="55">
        <v>0</v>
      </c>
      <c r="M27" s="51">
        <v>0</v>
      </c>
      <c r="N27" s="51">
        <v>6</v>
      </c>
      <c r="O27" s="51">
        <v>0</v>
      </c>
      <c r="P27" s="51">
        <v>0</v>
      </c>
      <c r="Q27" s="50">
        <v>1</v>
      </c>
      <c r="R27" s="51">
        <v>0</v>
      </c>
      <c r="S27" s="51">
        <v>0</v>
      </c>
      <c r="T27" s="51">
        <v>7</v>
      </c>
      <c r="U27" s="51">
        <v>0</v>
      </c>
      <c r="V27" s="51">
        <v>28</v>
      </c>
    </row>
    <row r="28" spans="1:22" s="52" customFormat="1" ht="12" customHeight="1">
      <c r="A28" s="46" t="s">
        <v>45</v>
      </c>
      <c r="B28" s="47">
        <f t="shared" si="4"/>
        <v>275</v>
      </c>
      <c r="C28" s="48">
        <v>91</v>
      </c>
      <c r="D28" s="48">
        <v>0</v>
      </c>
      <c r="E28" s="48">
        <v>3</v>
      </c>
      <c r="F28" s="48">
        <v>87</v>
      </c>
      <c r="G28" s="48">
        <v>24</v>
      </c>
      <c r="H28" s="48">
        <v>0</v>
      </c>
      <c r="I28" s="48">
        <v>9</v>
      </c>
      <c r="J28" s="49">
        <v>2</v>
      </c>
      <c r="K28" s="48">
        <v>0</v>
      </c>
      <c r="L28" s="55">
        <v>0</v>
      </c>
      <c r="M28" s="51">
        <v>0</v>
      </c>
      <c r="N28" s="50">
        <v>18</v>
      </c>
      <c r="O28" s="51">
        <v>0</v>
      </c>
      <c r="P28" s="51">
        <v>0</v>
      </c>
      <c r="Q28" s="50">
        <v>7</v>
      </c>
      <c r="R28" s="51">
        <v>0</v>
      </c>
      <c r="S28" s="51">
        <v>0</v>
      </c>
      <c r="T28" s="51">
        <v>0</v>
      </c>
      <c r="U28" s="51">
        <v>0</v>
      </c>
      <c r="V28" s="51">
        <v>34</v>
      </c>
    </row>
    <row r="29" spans="1:22" s="52" customFormat="1" ht="12" customHeight="1">
      <c r="A29" s="46" t="s">
        <v>46</v>
      </c>
      <c r="B29" s="47">
        <f t="shared" si="4"/>
        <v>281</v>
      </c>
      <c r="C29" s="48">
        <v>86</v>
      </c>
      <c r="D29" s="48">
        <v>0</v>
      </c>
      <c r="E29" s="48">
        <v>0</v>
      </c>
      <c r="F29" s="48">
        <v>18</v>
      </c>
      <c r="G29" s="49">
        <v>12</v>
      </c>
      <c r="H29" s="48">
        <v>0</v>
      </c>
      <c r="I29" s="48">
        <v>0</v>
      </c>
      <c r="J29" s="48">
        <v>0</v>
      </c>
      <c r="K29" s="48">
        <v>0</v>
      </c>
      <c r="L29" s="55">
        <v>0</v>
      </c>
      <c r="M29" s="51">
        <v>0</v>
      </c>
      <c r="N29" s="51">
        <v>119</v>
      </c>
      <c r="O29" s="51">
        <v>3</v>
      </c>
      <c r="P29" s="50">
        <v>0</v>
      </c>
      <c r="Q29" s="50">
        <v>15</v>
      </c>
      <c r="R29" s="51">
        <v>10</v>
      </c>
      <c r="S29" s="51">
        <v>0</v>
      </c>
      <c r="T29" s="51">
        <v>11</v>
      </c>
      <c r="U29" s="51">
        <v>0</v>
      </c>
      <c r="V29" s="51">
        <v>7</v>
      </c>
    </row>
    <row r="30" spans="1:22" s="52" customFormat="1" ht="12" customHeight="1">
      <c r="A30" s="46" t="s">
        <v>47</v>
      </c>
      <c r="B30" s="47">
        <f t="shared" si="4"/>
        <v>141</v>
      </c>
      <c r="C30" s="48">
        <v>93</v>
      </c>
      <c r="D30" s="48">
        <v>0</v>
      </c>
      <c r="E30" s="48">
        <v>0</v>
      </c>
      <c r="F30" s="48">
        <v>16</v>
      </c>
      <c r="G30" s="48">
        <v>0</v>
      </c>
      <c r="H30" s="48">
        <v>0</v>
      </c>
      <c r="I30" s="48">
        <v>0</v>
      </c>
      <c r="J30" s="48">
        <v>8</v>
      </c>
      <c r="K30" s="48">
        <v>0</v>
      </c>
      <c r="L30" s="55">
        <v>0</v>
      </c>
      <c r="M30" s="51">
        <v>0</v>
      </c>
      <c r="N30" s="50">
        <v>0</v>
      </c>
      <c r="O30" s="51">
        <v>0</v>
      </c>
      <c r="P30" s="51">
        <v>0</v>
      </c>
      <c r="Q30" s="50">
        <v>0</v>
      </c>
      <c r="R30" s="51">
        <v>3</v>
      </c>
      <c r="S30" s="51">
        <v>0</v>
      </c>
      <c r="T30" s="51">
        <v>21</v>
      </c>
      <c r="U30" s="50">
        <v>0</v>
      </c>
      <c r="V30" s="51">
        <v>0</v>
      </c>
    </row>
    <row r="31" spans="1:22" s="52" customFormat="1" ht="12" customHeight="1">
      <c r="A31" s="46" t="s">
        <v>48</v>
      </c>
      <c r="B31" s="47">
        <f t="shared" si="4"/>
        <v>377</v>
      </c>
      <c r="C31" s="48">
        <v>249</v>
      </c>
      <c r="D31" s="48">
        <v>0</v>
      </c>
      <c r="E31" s="48">
        <v>0</v>
      </c>
      <c r="F31" s="48">
        <v>33</v>
      </c>
      <c r="G31" s="48">
        <v>18</v>
      </c>
      <c r="H31" s="48">
        <v>12</v>
      </c>
      <c r="I31" s="49">
        <v>3</v>
      </c>
      <c r="J31" s="49">
        <v>5</v>
      </c>
      <c r="K31" s="48">
        <v>0</v>
      </c>
      <c r="L31" s="55">
        <v>0</v>
      </c>
      <c r="M31" s="51">
        <v>0</v>
      </c>
      <c r="N31" s="51">
        <v>30</v>
      </c>
      <c r="O31" s="51">
        <v>0</v>
      </c>
      <c r="P31" s="51">
        <v>0</v>
      </c>
      <c r="Q31" s="50">
        <v>1</v>
      </c>
      <c r="R31" s="51">
        <v>0</v>
      </c>
      <c r="S31" s="51">
        <v>0</v>
      </c>
      <c r="T31" s="51">
        <v>0</v>
      </c>
      <c r="U31" s="51">
        <v>0</v>
      </c>
      <c r="V31" s="51">
        <v>26</v>
      </c>
    </row>
    <row r="32" spans="1:22" s="52" customFormat="1" ht="12" customHeight="1">
      <c r="A32" s="46" t="s">
        <v>49</v>
      </c>
      <c r="B32" s="47">
        <f t="shared" si="4"/>
        <v>47</v>
      </c>
      <c r="C32" s="48">
        <v>20</v>
      </c>
      <c r="D32" s="48">
        <v>0</v>
      </c>
      <c r="E32" s="48">
        <v>0</v>
      </c>
      <c r="F32" s="48">
        <v>15</v>
      </c>
      <c r="G32" s="48">
        <v>0</v>
      </c>
      <c r="H32" s="48">
        <v>0</v>
      </c>
      <c r="I32" s="48">
        <v>0</v>
      </c>
      <c r="J32" s="48">
        <v>0</v>
      </c>
      <c r="K32" s="48">
        <v>0</v>
      </c>
      <c r="L32" s="55">
        <v>0</v>
      </c>
      <c r="M32" s="51">
        <v>0</v>
      </c>
      <c r="N32" s="51">
        <v>11</v>
      </c>
      <c r="O32" s="51">
        <v>0</v>
      </c>
      <c r="P32" s="51">
        <v>0</v>
      </c>
      <c r="Q32" s="51">
        <v>0</v>
      </c>
      <c r="R32" s="51">
        <v>0</v>
      </c>
      <c r="S32" s="51">
        <v>0</v>
      </c>
      <c r="T32" s="51">
        <v>0</v>
      </c>
      <c r="U32" s="51">
        <v>0</v>
      </c>
      <c r="V32" s="50">
        <v>1</v>
      </c>
    </row>
    <row r="33" spans="1:22" s="52" customFormat="1" ht="12" customHeight="1">
      <c r="A33" s="46" t="s">
        <v>50</v>
      </c>
      <c r="B33" s="47">
        <f t="shared" si="4"/>
        <v>118</v>
      </c>
      <c r="C33" s="48">
        <v>32</v>
      </c>
      <c r="D33" s="48">
        <v>0</v>
      </c>
      <c r="E33" s="48">
        <v>0</v>
      </c>
      <c r="F33" s="48">
        <v>36</v>
      </c>
      <c r="G33" s="48">
        <v>15</v>
      </c>
      <c r="H33" s="49">
        <v>0</v>
      </c>
      <c r="I33" s="48">
        <v>8</v>
      </c>
      <c r="J33" s="48">
        <v>0</v>
      </c>
      <c r="K33" s="48">
        <v>0</v>
      </c>
      <c r="L33" s="55">
        <v>0</v>
      </c>
      <c r="M33" s="51">
        <v>4</v>
      </c>
      <c r="N33" s="51">
        <v>23</v>
      </c>
      <c r="O33" s="51">
        <v>0</v>
      </c>
      <c r="P33" s="51">
        <v>0</v>
      </c>
      <c r="Q33" s="51">
        <v>0</v>
      </c>
      <c r="R33" s="51">
        <v>0</v>
      </c>
      <c r="S33" s="51">
        <v>0</v>
      </c>
      <c r="T33" s="51">
        <v>0</v>
      </c>
      <c r="U33" s="51">
        <v>0</v>
      </c>
      <c r="V33" s="51">
        <v>0</v>
      </c>
    </row>
    <row r="34" spans="1:22" s="52" customFormat="1" ht="12" customHeight="1">
      <c r="A34" s="46" t="s">
        <v>51</v>
      </c>
      <c r="B34" s="47">
        <f t="shared" si="4"/>
        <v>91</v>
      </c>
      <c r="C34" s="48">
        <v>22</v>
      </c>
      <c r="D34" s="48">
        <v>0</v>
      </c>
      <c r="E34" s="48">
        <v>0</v>
      </c>
      <c r="F34" s="48">
        <v>53</v>
      </c>
      <c r="G34" s="49">
        <v>5</v>
      </c>
      <c r="H34" s="48">
        <v>0</v>
      </c>
      <c r="I34" s="48">
        <v>0</v>
      </c>
      <c r="J34" s="48">
        <v>0</v>
      </c>
      <c r="K34" s="48">
        <v>0</v>
      </c>
      <c r="L34" s="55">
        <v>0</v>
      </c>
      <c r="M34" s="51">
        <v>0</v>
      </c>
      <c r="N34" s="51">
        <v>5</v>
      </c>
      <c r="O34" s="51">
        <v>0</v>
      </c>
      <c r="P34" s="50">
        <v>0</v>
      </c>
      <c r="Q34" s="51">
        <v>4</v>
      </c>
      <c r="R34" s="51">
        <v>0</v>
      </c>
      <c r="S34" s="51">
        <v>0</v>
      </c>
      <c r="T34" s="51">
        <v>0</v>
      </c>
      <c r="U34" s="51">
        <v>0</v>
      </c>
      <c r="V34" s="50">
        <v>2</v>
      </c>
    </row>
    <row r="35" spans="1:22" s="52" customFormat="1" ht="12" customHeight="1">
      <c r="A35" s="46" t="s">
        <v>52</v>
      </c>
      <c r="B35" s="47">
        <f t="shared" si="4"/>
        <v>18</v>
      </c>
      <c r="C35" s="48">
        <v>4</v>
      </c>
      <c r="D35" s="48">
        <v>0</v>
      </c>
      <c r="E35" s="48">
        <v>0</v>
      </c>
      <c r="F35" s="48">
        <v>11</v>
      </c>
      <c r="G35" s="49">
        <v>0</v>
      </c>
      <c r="H35" s="48">
        <v>0</v>
      </c>
      <c r="I35" s="48">
        <v>0</v>
      </c>
      <c r="J35" s="48">
        <v>0</v>
      </c>
      <c r="K35" s="48">
        <v>0</v>
      </c>
      <c r="L35" s="55">
        <v>0</v>
      </c>
      <c r="M35" s="51">
        <v>0</v>
      </c>
      <c r="N35" s="51">
        <v>3</v>
      </c>
      <c r="O35" s="51">
        <v>0</v>
      </c>
      <c r="P35" s="51">
        <v>0</v>
      </c>
      <c r="Q35" s="51">
        <v>0</v>
      </c>
      <c r="R35" s="51">
        <v>0</v>
      </c>
      <c r="S35" s="51">
        <v>0</v>
      </c>
      <c r="T35" s="51">
        <v>0</v>
      </c>
      <c r="U35" s="51">
        <v>0</v>
      </c>
      <c r="V35" s="51">
        <v>0</v>
      </c>
    </row>
    <row r="36" spans="1:22" s="52" customFormat="1" ht="12" customHeight="1">
      <c r="A36" s="46" t="s">
        <v>53</v>
      </c>
      <c r="B36" s="47">
        <f t="shared" si="4"/>
        <v>466</v>
      </c>
      <c r="C36" s="53">
        <v>253</v>
      </c>
      <c r="D36" s="56">
        <v>3</v>
      </c>
      <c r="E36" s="53">
        <v>0</v>
      </c>
      <c r="F36" s="53">
        <v>61</v>
      </c>
      <c r="G36" s="53">
        <v>36</v>
      </c>
      <c r="H36" s="53">
        <v>12</v>
      </c>
      <c r="I36" s="56">
        <v>3</v>
      </c>
      <c r="J36" s="53">
        <v>8</v>
      </c>
      <c r="K36" s="53">
        <v>1</v>
      </c>
      <c r="L36" s="57">
        <v>0</v>
      </c>
      <c r="M36" s="51">
        <v>0</v>
      </c>
      <c r="N36" s="51">
        <v>44</v>
      </c>
      <c r="O36" s="51">
        <v>0</v>
      </c>
      <c r="P36" s="51">
        <v>0</v>
      </c>
      <c r="Q36" s="51">
        <v>9</v>
      </c>
      <c r="R36" s="51">
        <v>0</v>
      </c>
      <c r="S36" s="50">
        <v>0</v>
      </c>
      <c r="T36" s="50">
        <v>1</v>
      </c>
      <c r="U36" s="51">
        <v>0</v>
      </c>
      <c r="V36" s="51">
        <v>35</v>
      </c>
    </row>
    <row r="37" spans="1:22" s="4" customFormat="1" ht="5.25" customHeight="1">
      <c r="A37" s="58"/>
      <c r="B37" s="59"/>
      <c r="C37" s="59"/>
      <c r="D37" s="59"/>
      <c r="E37" s="59"/>
      <c r="F37" s="59"/>
      <c r="G37" s="59"/>
      <c r="H37" s="59"/>
      <c r="I37" s="59"/>
      <c r="J37" s="59"/>
      <c r="K37" s="60"/>
      <c r="L37" s="61"/>
      <c r="M37" s="62"/>
      <c r="N37" s="62"/>
      <c r="O37" s="62"/>
      <c r="P37" s="62"/>
      <c r="Q37" s="62"/>
      <c r="R37" s="62"/>
      <c r="S37" s="62"/>
      <c r="T37" s="62"/>
      <c r="U37" s="62"/>
      <c r="V37" s="62"/>
    </row>
  </sheetData>
  <sheetProtection/>
  <mergeCells count="30">
    <mergeCell ref="C5:C6"/>
    <mergeCell ref="D5:D6"/>
    <mergeCell ref="J5:J6"/>
    <mergeCell ref="L5:L6"/>
    <mergeCell ref="P5:P6"/>
    <mergeCell ref="Q5:Q6"/>
    <mergeCell ref="Q3:Q4"/>
    <mergeCell ref="R3:R4"/>
    <mergeCell ref="S3:S6"/>
    <mergeCell ref="T3:T6"/>
    <mergeCell ref="U3:U6"/>
    <mergeCell ref="V3:V4"/>
    <mergeCell ref="R5:R6"/>
    <mergeCell ref="V5:V6"/>
    <mergeCell ref="K3:K6"/>
    <mergeCell ref="L3:L4"/>
    <mergeCell ref="M3:M6"/>
    <mergeCell ref="N3:N6"/>
    <mergeCell ref="O3:O6"/>
    <mergeCell ref="P3:P4"/>
    <mergeCell ref="A1:V1"/>
    <mergeCell ref="A3:A6"/>
    <mergeCell ref="B3:B6"/>
    <mergeCell ref="C3:C4"/>
    <mergeCell ref="D3:D4"/>
    <mergeCell ref="F3:F6"/>
    <mergeCell ref="G3:G6"/>
    <mergeCell ref="H3:H6"/>
    <mergeCell ref="I3:I6"/>
    <mergeCell ref="J3:J4"/>
  </mergeCells>
  <printOptions/>
  <pageMargins left="0.787" right="0.787" top="0.984" bottom="0.984" header="0.512" footer="0.512"/>
  <pageSetup orientation="portrait" paperSize="9" scale="76" r:id="rId2"/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2009-07-22T01:51:53Z</dcterms:created>
  <dcterms:modified xsi:type="dcterms:W3CDTF">2009-07-22T01:52:57Z</dcterms:modified>
  <cp:category/>
  <cp:version/>
  <cp:contentType/>
  <cp:contentStatus/>
</cp:coreProperties>
</file>