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<sst xmlns="http://schemas.openxmlformats.org/spreadsheetml/2006/main" count="68" uniqueCount="59">
  <si>
    <t>28.  市部、郡部別職業(中分類)及び男女別15才以上就業者</t>
  </si>
  <si>
    <t>職業分類</t>
  </si>
  <si>
    <t>総数</t>
  </si>
  <si>
    <t>市       部</t>
  </si>
  <si>
    <t>郡       部</t>
  </si>
  <si>
    <t>総   数</t>
  </si>
  <si>
    <t>男</t>
  </si>
  <si>
    <t>女</t>
  </si>
  <si>
    <t>総      数</t>
  </si>
  <si>
    <t>専門的、技術的職業従事者</t>
  </si>
  <si>
    <t>技術者</t>
  </si>
  <si>
    <t>教員</t>
  </si>
  <si>
    <t>医療保険技術者</t>
  </si>
  <si>
    <t>芸術家</t>
  </si>
  <si>
    <t>その他専門的職業従事者</t>
  </si>
  <si>
    <t>管理的職業従事者</t>
  </si>
  <si>
    <t xml:space="preserve"> </t>
  </si>
  <si>
    <t>事務従事者</t>
  </si>
  <si>
    <t>交通、通信事務従事者</t>
  </si>
  <si>
    <t>販売従事者</t>
  </si>
  <si>
    <t>仲立売買従事者および</t>
  </si>
  <si>
    <t>類似職業従事者</t>
  </si>
  <si>
    <t>農林、漁業従事者および</t>
  </si>
  <si>
    <t>類似職業従事者</t>
  </si>
  <si>
    <t xml:space="preserve"> </t>
  </si>
  <si>
    <t>農林業従事者</t>
  </si>
  <si>
    <t>漁業従事者</t>
  </si>
  <si>
    <t>採鉱、砕石従事者</t>
  </si>
  <si>
    <t>運輸従事者</t>
  </si>
  <si>
    <t>陸上運輸機関運転従事者</t>
  </si>
  <si>
    <t>水上運輸機関運転従事者</t>
  </si>
  <si>
    <t>その他の運輸従事者</t>
  </si>
  <si>
    <t>技能工、生産工程従事者および</t>
  </si>
  <si>
    <t>他に分類されない単純労働者</t>
  </si>
  <si>
    <t>金属加工および機械組立従事者</t>
  </si>
  <si>
    <t>電気機械器具製造従事者</t>
  </si>
  <si>
    <t>運輸装置製造従事者</t>
  </si>
  <si>
    <t>貴金属および光学機械、精密                     機械製造従事者</t>
  </si>
  <si>
    <t>紡織従事者</t>
  </si>
  <si>
    <t>織物製品製造従事者</t>
  </si>
  <si>
    <t>木材および                                  木、竹、草蔓製品製造従事者</t>
  </si>
  <si>
    <t>紙および紙製品製造従事者</t>
  </si>
  <si>
    <t>印刷、製本従事者</t>
  </si>
  <si>
    <t>ゴムおよびゴム製品製造従事者</t>
  </si>
  <si>
    <t>皮革および皮革製品製造従事者</t>
  </si>
  <si>
    <t>窯業および土石製品製造従事者</t>
  </si>
  <si>
    <t>飲食料品製造および加工従事者</t>
  </si>
  <si>
    <t>化学薬品および                             化学製品製造従事者</t>
  </si>
  <si>
    <t>その他の製造従事者および                       技能工</t>
  </si>
  <si>
    <t>建設従事者</t>
  </si>
  <si>
    <t>電気従事者</t>
  </si>
  <si>
    <t>据付機関および                             建設機械運転従事者</t>
  </si>
  <si>
    <t>他に分類されない単純労働者</t>
  </si>
  <si>
    <t>サービス職業従事者</t>
  </si>
  <si>
    <t>家事サービス従事者</t>
  </si>
  <si>
    <t>保安サービス従事者</t>
  </si>
  <si>
    <t>その他のサービス職業従事者</t>
  </si>
  <si>
    <t>分類不能の職業</t>
  </si>
  <si>
    <t>資料  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</si>
</sst>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/>
    </xf>
    <xf numFmtId="0" fontId="18" fillId="0" borderId="14" xfId="0" applyFont="1" applyBorder="1" applyAlignment="1">
      <alignment horizontal="distributed"/>
    </xf>
    <xf numFmtId="0" fontId="18" fillId="0" borderId="11" xfId="0" applyFont="1" applyBorder="1" applyAlignment="1">
      <alignment horizontal="distributed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41" fontId="21" fillId="0" borderId="18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1" fontId="18" fillId="0" borderId="19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18" fillId="0" borderId="19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22" fillId="0" borderId="20" xfId="0" applyFont="1" applyBorder="1" applyAlignment="1">
      <alignment horizontal="distributed" vertical="center" wrapText="1"/>
    </xf>
    <xf numFmtId="0" fontId="22" fillId="0" borderId="0" xfId="0" applyFont="1" applyAlignment="1">
      <alignment horizontal="distributed" vertical="center" wrapText="1"/>
    </xf>
    <xf numFmtId="0" fontId="24" fillId="0" borderId="0" xfId="0" applyFont="1" applyAlignment="1">
      <alignment horizontal="distributed" vertical="center"/>
    </xf>
    <xf numFmtId="0" fontId="18" fillId="0" borderId="21" xfId="0" applyFont="1" applyBorder="1" applyAlignment="1">
      <alignment horizontal="center"/>
    </xf>
    <xf numFmtId="49" fontId="18" fillId="0" borderId="21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1" fontId="18" fillId="0" borderId="22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4.00390625" style="1" customWidth="1"/>
    <col min="3" max="3" width="24.625" style="1" customWidth="1"/>
    <col min="4" max="16384" width="10.625" style="1" customWidth="1"/>
  </cols>
  <sheetData>
    <row r="1" spans="3:11" ht="25.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1:12" ht="15" customHeight="1" thickBot="1">
      <c r="K2" s="3"/>
      <c r="L2" s="3"/>
    </row>
    <row r="3" spans="1:12" ht="15" customHeight="1" thickTop="1">
      <c r="A3" s="4" t="s">
        <v>1</v>
      </c>
      <c r="B3" s="5"/>
      <c r="C3" s="5"/>
      <c r="D3" s="6" t="s">
        <v>2</v>
      </c>
      <c r="E3" s="7"/>
      <c r="F3" s="8"/>
      <c r="G3" s="9" t="s">
        <v>3</v>
      </c>
      <c r="H3" s="9"/>
      <c r="I3" s="9"/>
      <c r="J3" s="9" t="s">
        <v>4</v>
      </c>
      <c r="K3" s="9"/>
      <c r="L3" s="10"/>
    </row>
    <row r="4" spans="1:12" ht="15" customHeight="1">
      <c r="A4" s="11"/>
      <c r="B4" s="12"/>
      <c r="C4" s="12"/>
      <c r="D4" s="13" t="s">
        <v>5</v>
      </c>
      <c r="E4" s="13" t="s">
        <v>6</v>
      </c>
      <c r="F4" s="13" t="s">
        <v>7</v>
      </c>
      <c r="G4" s="13" t="s">
        <v>5</v>
      </c>
      <c r="H4" s="13" t="s">
        <v>6</v>
      </c>
      <c r="I4" s="13" t="s">
        <v>7</v>
      </c>
      <c r="J4" s="13" t="s">
        <v>5</v>
      </c>
      <c r="K4" s="13" t="s">
        <v>6</v>
      </c>
      <c r="L4" s="14" t="s">
        <v>7</v>
      </c>
    </row>
    <row r="5" spans="1:12" ht="15" customHeight="1">
      <c r="A5" s="15" t="s">
        <v>8</v>
      </c>
      <c r="B5" s="15"/>
      <c r="C5" s="15"/>
      <c r="D5" s="16">
        <f>SUM(D7+D14+D16+D20+D25+D30+D32+D37+D64+D69)</f>
        <v>574066</v>
      </c>
      <c r="E5" s="17">
        <f aca="true" t="shared" si="0" ref="E5:L5">SUM(E7+E14+E16+E20+E25+E30+E32+E37+E64+E69)</f>
        <v>322076</v>
      </c>
      <c r="F5" s="17">
        <f t="shared" si="0"/>
        <v>251990</v>
      </c>
      <c r="G5" s="17">
        <f t="shared" si="0"/>
        <v>251707</v>
      </c>
      <c r="H5" s="17">
        <f t="shared" si="0"/>
        <v>151704</v>
      </c>
      <c r="I5" s="17">
        <f t="shared" si="0"/>
        <v>110003</v>
      </c>
      <c r="J5" s="17">
        <f t="shared" si="0"/>
        <v>312359</v>
      </c>
      <c r="K5" s="17">
        <f t="shared" si="0"/>
        <v>170372</v>
      </c>
      <c r="L5" s="17">
        <f t="shared" si="0"/>
        <v>141987</v>
      </c>
    </row>
    <row r="6" spans="1:12" ht="15" customHeight="1">
      <c r="A6" s="18"/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</row>
    <row r="7" spans="1:12" ht="15" customHeight="1">
      <c r="A7" s="18">
        <v>1</v>
      </c>
      <c r="B7" s="21" t="s">
        <v>9</v>
      </c>
      <c r="C7" s="21"/>
      <c r="D7" s="19">
        <f>SUM(D8:D12)</f>
        <v>25364</v>
      </c>
      <c r="E7" s="20">
        <f aca="true" t="shared" si="1" ref="E7:L7">SUM(E8:E12)</f>
        <v>17420</v>
      </c>
      <c r="F7" s="20">
        <f t="shared" si="1"/>
        <v>7944</v>
      </c>
      <c r="G7" s="20">
        <f t="shared" si="1"/>
        <v>14355</v>
      </c>
      <c r="H7" s="20">
        <f t="shared" si="1"/>
        <v>9586</v>
      </c>
      <c r="I7" s="20">
        <f t="shared" si="1"/>
        <v>4769</v>
      </c>
      <c r="J7" s="20">
        <f t="shared" si="1"/>
        <v>11009</v>
      </c>
      <c r="K7" s="20">
        <f t="shared" si="1"/>
        <v>7834</v>
      </c>
      <c r="L7" s="20">
        <f t="shared" si="1"/>
        <v>3175</v>
      </c>
    </row>
    <row r="8" spans="1:12" ht="15" customHeight="1">
      <c r="A8" s="18"/>
      <c r="B8" s="22"/>
      <c r="C8" s="23" t="s">
        <v>10</v>
      </c>
      <c r="D8" s="19">
        <f>SUM(E8:F8)</f>
        <v>3520</v>
      </c>
      <c r="E8" s="20">
        <f aca="true" t="shared" si="2" ref="E8:F12">SUM(H8+K8)</f>
        <v>3505</v>
      </c>
      <c r="F8" s="20">
        <f t="shared" si="2"/>
        <v>15</v>
      </c>
      <c r="G8" s="20">
        <f>SUM(H8:I8)</f>
        <v>2028</v>
      </c>
      <c r="H8" s="20">
        <v>2019</v>
      </c>
      <c r="I8" s="20">
        <v>9</v>
      </c>
      <c r="J8" s="20">
        <f>SUM(K8:L8)</f>
        <v>1492</v>
      </c>
      <c r="K8" s="20">
        <v>1486</v>
      </c>
      <c r="L8" s="20">
        <v>6</v>
      </c>
    </row>
    <row r="9" spans="1:12" ht="15" customHeight="1">
      <c r="A9" s="18"/>
      <c r="B9" s="22"/>
      <c r="C9" s="23" t="s">
        <v>11</v>
      </c>
      <c r="D9" s="19">
        <f>SUM(E9:F9)</f>
        <v>11038</v>
      </c>
      <c r="E9" s="20">
        <f t="shared" si="2"/>
        <v>7408</v>
      </c>
      <c r="F9" s="20">
        <f t="shared" si="2"/>
        <v>3630</v>
      </c>
      <c r="G9" s="20">
        <f>SUM(H9:I9)</f>
        <v>5328</v>
      </c>
      <c r="H9" s="20">
        <v>3521</v>
      </c>
      <c r="I9" s="20">
        <v>1807</v>
      </c>
      <c r="J9" s="20">
        <f>SUM(K9:L9)</f>
        <v>5710</v>
      </c>
      <c r="K9" s="20">
        <v>3887</v>
      </c>
      <c r="L9" s="20">
        <v>1823</v>
      </c>
    </row>
    <row r="10" spans="1:12" ht="15" customHeight="1">
      <c r="A10" s="18"/>
      <c r="B10" s="22"/>
      <c r="C10" s="23" t="s">
        <v>12</v>
      </c>
      <c r="D10" s="19">
        <f>SUM(E10:F10)</f>
        <v>6241</v>
      </c>
      <c r="E10" s="20">
        <f t="shared" si="2"/>
        <v>2919</v>
      </c>
      <c r="F10" s="20">
        <f t="shared" si="2"/>
        <v>3322</v>
      </c>
      <c r="G10" s="20">
        <f>SUM(H10:I10)</f>
        <v>4132</v>
      </c>
      <c r="H10" s="20">
        <v>1834</v>
      </c>
      <c r="I10" s="20">
        <v>2298</v>
      </c>
      <c r="J10" s="20">
        <f>SUM(K10:L10)</f>
        <v>2109</v>
      </c>
      <c r="K10" s="20">
        <v>1085</v>
      </c>
      <c r="L10" s="20">
        <v>1024</v>
      </c>
    </row>
    <row r="11" spans="1:12" ht="15" customHeight="1">
      <c r="A11" s="18"/>
      <c r="B11" s="22"/>
      <c r="C11" s="23" t="s">
        <v>13</v>
      </c>
      <c r="D11" s="19">
        <f>SUM(E11:F11)</f>
        <v>577</v>
      </c>
      <c r="E11" s="20">
        <f t="shared" si="2"/>
        <v>338</v>
      </c>
      <c r="F11" s="20">
        <f t="shared" si="2"/>
        <v>239</v>
      </c>
      <c r="G11" s="20">
        <f>SUM(H11:I11)</f>
        <v>465</v>
      </c>
      <c r="H11" s="20">
        <v>277</v>
      </c>
      <c r="I11" s="20">
        <v>188</v>
      </c>
      <c r="J11" s="20">
        <f>SUM(K11:L11)</f>
        <v>112</v>
      </c>
      <c r="K11" s="20">
        <v>61</v>
      </c>
      <c r="L11" s="20">
        <v>51</v>
      </c>
    </row>
    <row r="12" spans="1:12" ht="15" customHeight="1">
      <c r="A12" s="18"/>
      <c r="B12" s="22"/>
      <c r="C12" s="23" t="s">
        <v>14</v>
      </c>
      <c r="D12" s="19">
        <f>SUM(E12:F12)</f>
        <v>3988</v>
      </c>
      <c r="E12" s="20">
        <f t="shared" si="2"/>
        <v>3250</v>
      </c>
      <c r="F12" s="20">
        <f t="shared" si="2"/>
        <v>738</v>
      </c>
      <c r="G12" s="20">
        <f>SUM(H12:I12)</f>
        <v>2402</v>
      </c>
      <c r="H12" s="20">
        <v>1935</v>
      </c>
      <c r="I12" s="20">
        <v>467</v>
      </c>
      <c r="J12" s="20">
        <f>SUM(K12:L12)</f>
        <v>1586</v>
      </c>
      <c r="K12" s="20">
        <v>1315</v>
      </c>
      <c r="L12" s="20">
        <v>271</v>
      </c>
    </row>
    <row r="13" spans="1:12" ht="15" customHeight="1">
      <c r="A13" s="18"/>
      <c r="B13" s="22"/>
      <c r="D13" s="19"/>
      <c r="E13" s="20"/>
      <c r="F13" s="20"/>
      <c r="G13" s="20"/>
      <c r="H13" s="20"/>
      <c r="I13" s="20"/>
      <c r="J13" s="20"/>
      <c r="K13" s="20"/>
      <c r="L13" s="20"/>
    </row>
    <row r="14" spans="1:12" ht="15" customHeight="1">
      <c r="A14" s="18">
        <v>2</v>
      </c>
      <c r="B14" s="24" t="s">
        <v>15</v>
      </c>
      <c r="C14" s="25"/>
      <c r="D14" s="19">
        <f>SUM(E14:F14)</f>
        <v>7332</v>
      </c>
      <c r="E14" s="20">
        <f>SUM(H14+K14)</f>
        <v>7160</v>
      </c>
      <c r="F14" s="20">
        <f>SUM(I14+L14)</f>
        <v>172</v>
      </c>
      <c r="G14" s="20">
        <f>SUM(H14:I14)</f>
        <v>4956</v>
      </c>
      <c r="H14" s="20">
        <v>4818</v>
      </c>
      <c r="I14" s="20">
        <v>138</v>
      </c>
      <c r="J14" s="20">
        <f>SUM(K14:L14)</f>
        <v>2376</v>
      </c>
      <c r="K14" s="20">
        <v>2342</v>
      </c>
      <c r="L14" s="20">
        <v>34</v>
      </c>
    </row>
    <row r="15" spans="1:12" ht="15" customHeight="1">
      <c r="A15" s="18"/>
      <c r="B15" s="22"/>
      <c r="D15" s="19"/>
      <c r="E15" s="20"/>
      <c r="F15" s="20"/>
      <c r="G15" s="20"/>
      <c r="H15" s="20" t="s">
        <v>16</v>
      </c>
      <c r="I15" s="20"/>
      <c r="J15" s="20"/>
      <c r="K15" s="20"/>
      <c r="L15" s="20"/>
    </row>
    <row r="16" spans="1:12" ht="15" customHeight="1">
      <c r="A16" s="18">
        <v>3</v>
      </c>
      <c r="B16" s="24" t="s">
        <v>17</v>
      </c>
      <c r="C16" s="25"/>
      <c r="D16" s="19">
        <f>SUM(D17:D18)</f>
        <v>37668</v>
      </c>
      <c r="E16" s="20">
        <f aca="true" t="shared" si="3" ref="E16:L16">SUM(E17:E18)</f>
        <v>26317</v>
      </c>
      <c r="F16" s="20">
        <f t="shared" si="3"/>
        <v>11351</v>
      </c>
      <c r="G16" s="20">
        <f t="shared" si="3"/>
        <v>24451</v>
      </c>
      <c r="H16" s="20">
        <f t="shared" si="3"/>
        <v>16414</v>
      </c>
      <c r="I16" s="20">
        <f t="shared" si="3"/>
        <v>8037</v>
      </c>
      <c r="J16" s="20">
        <f t="shared" si="3"/>
        <v>13217</v>
      </c>
      <c r="K16" s="20">
        <f t="shared" si="3"/>
        <v>9903</v>
      </c>
      <c r="L16" s="20">
        <f t="shared" si="3"/>
        <v>3314</v>
      </c>
    </row>
    <row r="17" spans="1:12" ht="15" customHeight="1">
      <c r="A17" s="18"/>
      <c r="B17" s="22"/>
      <c r="C17" s="23" t="s">
        <v>17</v>
      </c>
      <c r="D17" s="19">
        <f>SUM(E17:F17)</f>
        <v>33302</v>
      </c>
      <c r="E17" s="20">
        <f>SUM(H17+K17)</f>
        <v>23225</v>
      </c>
      <c r="F17" s="20">
        <f>SUM(I17+L17)</f>
        <v>10077</v>
      </c>
      <c r="G17" s="20">
        <f>SUM(H17:I17)</f>
        <v>22098</v>
      </c>
      <c r="H17" s="20">
        <v>14963</v>
      </c>
      <c r="I17" s="20">
        <v>7135</v>
      </c>
      <c r="J17" s="20">
        <f>SUM(K17:L17)</f>
        <v>11204</v>
      </c>
      <c r="K17" s="20">
        <v>8262</v>
      </c>
      <c r="L17" s="20">
        <v>2942</v>
      </c>
    </row>
    <row r="18" spans="1:12" ht="15" customHeight="1">
      <c r="A18" s="18"/>
      <c r="B18" s="22"/>
      <c r="C18" s="23" t="s">
        <v>18</v>
      </c>
      <c r="D18" s="19">
        <f>SUM(E18:F18)</f>
        <v>4366</v>
      </c>
      <c r="E18" s="20">
        <f>SUM(H18+K18)</f>
        <v>3092</v>
      </c>
      <c r="F18" s="20">
        <f>SUM(I18+L18)</f>
        <v>1274</v>
      </c>
      <c r="G18" s="20">
        <f>SUM(H18:I18)</f>
        <v>2353</v>
      </c>
      <c r="H18" s="20">
        <v>1451</v>
      </c>
      <c r="I18" s="20">
        <v>902</v>
      </c>
      <c r="J18" s="20">
        <f>SUM(K18:L18)</f>
        <v>2013</v>
      </c>
      <c r="K18" s="20">
        <v>1641</v>
      </c>
      <c r="L18" s="20">
        <v>372</v>
      </c>
    </row>
    <row r="19" spans="1:12" ht="15" customHeight="1">
      <c r="A19" s="18"/>
      <c r="B19" s="22"/>
      <c r="D19" s="19"/>
      <c r="E19" s="20"/>
      <c r="F19" s="20"/>
      <c r="G19" s="20"/>
      <c r="H19" s="20"/>
      <c r="I19" s="20"/>
      <c r="J19" s="20"/>
      <c r="K19" s="20"/>
      <c r="L19" s="20"/>
    </row>
    <row r="20" spans="1:12" ht="15" customHeight="1">
      <c r="A20" s="18">
        <v>4</v>
      </c>
      <c r="B20" s="24" t="s">
        <v>19</v>
      </c>
      <c r="C20" s="25"/>
      <c r="D20" s="19">
        <f>SUM(D21:D23)</f>
        <v>51212</v>
      </c>
      <c r="E20" s="20">
        <f aca="true" t="shared" si="4" ref="E20:L20">SUM(E21:E23)</f>
        <v>27140</v>
      </c>
      <c r="F20" s="20">
        <f t="shared" si="4"/>
        <v>24072</v>
      </c>
      <c r="G20" s="20">
        <f t="shared" si="4"/>
        <v>33603</v>
      </c>
      <c r="H20" s="20">
        <f t="shared" si="4"/>
        <v>18350</v>
      </c>
      <c r="I20" s="20">
        <f t="shared" si="4"/>
        <v>15253</v>
      </c>
      <c r="J20" s="20">
        <f t="shared" si="4"/>
        <v>17609</v>
      </c>
      <c r="K20" s="20">
        <f t="shared" si="4"/>
        <v>8790</v>
      </c>
      <c r="L20" s="20">
        <f t="shared" si="4"/>
        <v>8819</v>
      </c>
    </row>
    <row r="21" spans="1:12" ht="15" customHeight="1">
      <c r="A21" s="18"/>
      <c r="B21" s="22"/>
      <c r="C21" s="23" t="s">
        <v>19</v>
      </c>
      <c r="D21" s="19">
        <f>SUM(E21:F21)</f>
        <v>48722</v>
      </c>
      <c r="E21" s="20">
        <f aca="true" t="shared" si="5" ref="E21:F23">SUM(H21+K21)</f>
        <v>25266</v>
      </c>
      <c r="F21" s="20">
        <f t="shared" si="5"/>
        <v>23456</v>
      </c>
      <c r="G21" s="20">
        <f>SUM(H21:I21)</f>
        <v>31890</v>
      </c>
      <c r="H21" s="20">
        <v>17122</v>
      </c>
      <c r="I21" s="20">
        <v>14768</v>
      </c>
      <c r="J21" s="20">
        <f>SUM(K21:L21)</f>
        <v>16832</v>
      </c>
      <c r="K21" s="20">
        <v>8144</v>
      </c>
      <c r="L21" s="20">
        <v>8688</v>
      </c>
    </row>
    <row r="22" spans="1:12" ht="15" customHeight="1">
      <c r="A22" s="18"/>
      <c r="B22" s="22"/>
      <c r="C22" s="23" t="s">
        <v>20</v>
      </c>
      <c r="D22" s="26">
        <f>SUM(E22:F22)</f>
        <v>2490</v>
      </c>
      <c r="E22" s="27">
        <f t="shared" si="5"/>
        <v>1874</v>
      </c>
      <c r="F22" s="27">
        <f t="shared" si="5"/>
        <v>616</v>
      </c>
      <c r="G22" s="27">
        <f>SUM(H22:I22)</f>
        <v>1713</v>
      </c>
      <c r="H22" s="27">
        <v>1228</v>
      </c>
      <c r="I22" s="27">
        <v>485</v>
      </c>
      <c r="J22" s="27">
        <f>SUM(K22:L22)</f>
        <v>777</v>
      </c>
      <c r="K22" s="27">
        <v>646</v>
      </c>
      <c r="L22" s="27">
        <v>131</v>
      </c>
    </row>
    <row r="23" spans="1:12" ht="15" customHeight="1">
      <c r="A23" s="18"/>
      <c r="B23" s="22"/>
      <c r="C23" s="23" t="s">
        <v>21</v>
      </c>
      <c r="D23" s="26">
        <f>SUM(E23:F23)</f>
        <v>0</v>
      </c>
      <c r="E23" s="27">
        <f t="shared" si="5"/>
        <v>0</v>
      </c>
      <c r="F23" s="27">
        <f t="shared" si="5"/>
        <v>0</v>
      </c>
      <c r="G23" s="27">
        <f>SUM(H23:I23)</f>
        <v>0</v>
      </c>
      <c r="H23" s="27"/>
      <c r="I23" s="27"/>
      <c r="J23" s="27">
        <f>SUM(K23:L23)</f>
        <v>0</v>
      </c>
      <c r="K23" s="27"/>
      <c r="L23" s="27"/>
    </row>
    <row r="24" spans="1:12" ht="15" customHeight="1">
      <c r="A24" s="18"/>
      <c r="B24" s="22"/>
      <c r="D24" s="19"/>
      <c r="E24" s="20"/>
      <c r="F24" s="20"/>
      <c r="G24" s="20"/>
      <c r="H24" s="20"/>
      <c r="I24" s="20"/>
      <c r="J24" s="20"/>
      <c r="K24" s="20"/>
      <c r="L24" s="20"/>
    </row>
    <row r="25" spans="1:12" ht="15" customHeight="1">
      <c r="A25" s="28">
        <v>5</v>
      </c>
      <c r="B25" s="24" t="s">
        <v>22</v>
      </c>
      <c r="C25" s="25"/>
      <c r="D25" s="26">
        <f>SUM(D27:D28)</f>
        <v>311681</v>
      </c>
      <c r="E25" s="27">
        <f aca="true" t="shared" si="6" ref="E25:L25">SUM(E27:E28)</f>
        <v>150594</v>
      </c>
      <c r="F25" s="27">
        <f t="shared" si="6"/>
        <v>161087</v>
      </c>
      <c r="G25" s="27">
        <f t="shared" si="6"/>
        <v>96855</v>
      </c>
      <c r="H25" s="27">
        <f t="shared" si="6"/>
        <v>46170</v>
      </c>
      <c r="I25" s="27">
        <f t="shared" si="6"/>
        <v>50685</v>
      </c>
      <c r="J25" s="27">
        <f t="shared" si="6"/>
        <v>214826</v>
      </c>
      <c r="K25" s="27">
        <f t="shared" si="6"/>
        <v>104424</v>
      </c>
      <c r="L25" s="27">
        <f t="shared" si="6"/>
        <v>110402</v>
      </c>
    </row>
    <row r="26" spans="1:12" ht="15" customHeight="1">
      <c r="A26" s="28"/>
      <c r="B26" s="24" t="s">
        <v>23</v>
      </c>
      <c r="C26" s="25"/>
      <c r="D26" s="26"/>
      <c r="E26" s="27"/>
      <c r="F26" s="27"/>
      <c r="G26" s="27"/>
      <c r="H26" s="27"/>
      <c r="I26" s="27"/>
      <c r="J26" s="27"/>
      <c r="K26" s="27"/>
      <c r="L26" s="27"/>
    </row>
    <row r="27" spans="1:12" ht="15" customHeight="1">
      <c r="A27" s="18"/>
      <c r="B27" s="22" t="s">
        <v>24</v>
      </c>
      <c r="C27" s="23" t="s">
        <v>25</v>
      </c>
      <c r="D27" s="19">
        <f>SUM(E27:F27)</f>
        <v>300371</v>
      </c>
      <c r="E27" s="20">
        <f>SUM(H27+K27)</f>
        <v>140214</v>
      </c>
      <c r="F27" s="20">
        <f>SUM(I27+L27)</f>
        <v>160157</v>
      </c>
      <c r="G27" s="20">
        <f>SUM(H27:I27)</f>
        <v>91493</v>
      </c>
      <c r="H27" s="20">
        <v>41388</v>
      </c>
      <c r="I27" s="20">
        <v>50105</v>
      </c>
      <c r="J27" s="20">
        <f>SUM(K27:L27)</f>
        <v>208878</v>
      </c>
      <c r="K27" s="20">
        <v>98826</v>
      </c>
      <c r="L27" s="20">
        <v>110052</v>
      </c>
    </row>
    <row r="28" spans="1:12" ht="15" customHeight="1">
      <c r="A28" s="18"/>
      <c r="B28" s="22" t="s">
        <v>24</v>
      </c>
      <c r="C28" s="23" t="s">
        <v>26</v>
      </c>
      <c r="D28" s="19">
        <f>SUM(E28:F28)</f>
        <v>11310</v>
      </c>
      <c r="E28" s="20">
        <f>SUM(H28+K28)</f>
        <v>10380</v>
      </c>
      <c r="F28" s="20">
        <f>SUM(I28+L28)</f>
        <v>930</v>
      </c>
      <c r="G28" s="20">
        <f>SUM(H28:I28)</f>
        <v>5362</v>
      </c>
      <c r="H28" s="20">
        <v>4782</v>
      </c>
      <c r="I28" s="20">
        <v>580</v>
      </c>
      <c r="J28" s="20">
        <f>SUM(K28:L28)</f>
        <v>5948</v>
      </c>
      <c r="K28" s="20">
        <v>5598</v>
      </c>
      <c r="L28" s="20">
        <v>350</v>
      </c>
    </row>
    <row r="29" spans="1:12" ht="15" customHeight="1">
      <c r="A29" s="18"/>
      <c r="B29" s="22"/>
      <c r="D29" s="19"/>
      <c r="E29" s="20"/>
      <c r="F29" s="20"/>
      <c r="G29" s="20"/>
      <c r="H29" s="20"/>
      <c r="I29" s="20"/>
      <c r="J29" s="20"/>
      <c r="K29" s="20"/>
      <c r="L29" s="20"/>
    </row>
    <row r="30" spans="1:12" ht="15" customHeight="1">
      <c r="A30" s="18">
        <v>6</v>
      </c>
      <c r="B30" s="24" t="s">
        <v>27</v>
      </c>
      <c r="C30" s="25"/>
      <c r="D30" s="19">
        <f>SUM(E30:F30)</f>
        <v>2834</v>
      </c>
      <c r="E30" s="20">
        <f>SUM(H30+K30)</f>
        <v>2331</v>
      </c>
      <c r="F30" s="20">
        <f>SUM(I30+L30)</f>
        <v>503</v>
      </c>
      <c r="G30" s="20">
        <f>SUM(H30:I30)</f>
        <v>1602</v>
      </c>
      <c r="H30" s="20">
        <v>1356</v>
      </c>
      <c r="I30" s="20">
        <v>246</v>
      </c>
      <c r="J30" s="20">
        <f>SUM(K30:L30)</f>
        <v>1232</v>
      </c>
      <c r="K30" s="20">
        <v>975</v>
      </c>
      <c r="L30" s="20">
        <v>257</v>
      </c>
    </row>
    <row r="31" spans="1:12" ht="15" customHeight="1">
      <c r="A31" s="18"/>
      <c r="B31" s="22"/>
      <c r="D31" s="19"/>
      <c r="E31" s="20"/>
      <c r="F31" s="20"/>
      <c r="G31" s="20"/>
      <c r="H31" s="20"/>
      <c r="I31" s="20"/>
      <c r="J31" s="20"/>
      <c r="K31" s="20"/>
      <c r="L31" s="20"/>
    </row>
    <row r="32" spans="1:12" ht="15" customHeight="1">
      <c r="A32" s="18">
        <v>7</v>
      </c>
      <c r="B32" s="24" t="s">
        <v>28</v>
      </c>
      <c r="C32" s="25"/>
      <c r="D32" s="19">
        <f>SUM(D33:D35)</f>
        <v>10776</v>
      </c>
      <c r="E32" s="20">
        <f aca="true" t="shared" si="7" ref="E32:L32">SUM(E33:E35)</f>
        <v>10256</v>
      </c>
      <c r="F32" s="20">
        <f t="shared" si="7"/>
        <v>520</v>
      </c>
      <c r="G32" s="20">
        <f t="shared" si="7"/>
        <v>6571</v>
      </c>
      <c r="H32" s="20">
        <f t="shared" si="7"/>
        <v>6220</v>
      </c>
      <c r="I32" s="20">
        <f t="shared" si="7"/>
        <v>351</v>
      </c>
      <c r="J32" s="20">
        <f t="shared" si="7"/>
        <v>4205</v>
      </c>
      <c r="K32" s="20">
        <f t="shared" si="7"/>
        <v>4036</v>
      </c>
      <c r="L32" s="20">
        <f t="shared" si="7"/>
        <v>169</v>
      </c>
    </row>
    <row r="33" spans="1:12" ht="15" customHeight="1">
      <c r="A33" s="18"/>
      <c r="B33" s="22"/>
      <c r="C33" s="23" t="s">
        <v>29</v>
      </c>
      <c r="D33" s="19">
        <f>SUM(E33:F33)</f>
        <v>6472</v>
      </c>
      <c r="E33" s="20">
        <f aca="true" t="shared" si="8" ref="E33:F35">SUM(H33+K33)</f>
        <v>6470</v>
      </c>
      <c r="F33" s="20">
        <f t="shared" si="8"/>
        <v>2</v>
      </c>
      <c r="G33" s="20">
        <f>SUM(H33:I33)</f>
        <v>4146</v>
      </c>
      <c r="H33" s="20">
        <v>4144</v>
      </c>
      <c r="I33" s="20">
        <v>2</v>
      </c>
      <c r="J33" s="20">
        <f>SUM(K33:L33)</f>
        <v>2326</v>
      </c>
      <c r="K33" s="20">
        <v>2326</v>
      </c>
      <c r="L33" s="20">
        <v>0</v>
      </c>
    </row>
    <row r="34" spans="1:12" ht="15" customHeight="1">
      <c r="A34" s="18"/>
      <c r="B34" s="22"/>
      <c r="C34" s="23" t="s">
        <v>30</v>
      </c>
      <c r="D34" s="19">
        <f>SUM(E34:F34)</f>
        <v>1366</v>
      </c>
      <c r="E34" s="20">
        <f t="shared" si="8"/>
        <v>1364</v>
      </c>
      <c r="F34" s="20">
        <f t="shared" si="8"/>
        <v>2</v>
      </c>
      <c r="G34" s="20">
        <f>SUM(H34:I34)</f>
        <v>711</v>
      </c>
      <c r="H34" s="20">
        <v>709</v>
      </c>
      <c r="I34" s="20">
        <v>2</v>
      </c>
      <c r="J34" s="20">
        <f>SUM(K34:L34)</f>
        <v>655</v>
      </c>
      <c r="K34" s="20">
        <v>655</v>
      </c>
      <c r="L34" s="20">
        <v>0</v>
      </c>
    </row>
    <row r="35" spans="1:12" ht="15" customHeight="1">
      <c r="A35" s="18"/>
      <c r="B35" s="22"/>
      <c r="C35" s="23" t="s">
        <v>31</v>
      </c>
      <c r="D35" s="19">
        <f>SUM(E35:F35)</f>
        <v>2938</v>
      </c>
      <c r="E35" s="20">
        <f t="shared" si="8"/>
        <v>2422</v>
      </c>
      <c r="F35" s="20">
        <f t="shared" si="8"/>
        <v>516</v>
      </c>
      <c r="G35" s="20">
        <f>SUM(H35:I35)</f>
        <v>1714</v>
      </c>
      <c r="H35" s="20">
        <v>1367</v>
      </c>
      <c r="I35" s="20">
        <v>347</v>
      </c>
      <c r="J35" s="20">
        <f>SUM(K35:L35)</f>
        <v>1224</v>
      </c>
      <c r="K35" s="20">
        <v>1055</v>
      </c>
      <c r="L35" s="20">
        <v>169</v>
      </c>
    </row>
    <row r="36" spans="1:12" ht="15" customHeight="1">
      <c r="A36" s="18"/>
      <c r="B36" s="22"/>
      <c r="D36" s="19"/>
      <c r="E36" s="20"/>
      <c r="F36" s="20"/>
      <c r="G36" s="20"/>
      <c r="H36" s="20"/>
      <c r="I36" s="20"/>
      <c r="J36" s="20"/>
      <c r="K36" s="20"/>
      <c r="L36" s="20"/>
    </row>
    <row r="37" spans="1:12" ht="15" customHeight="1">
      <c r="A37" s="28">
        <v>8</v>
      </c>
      <c r="B37" s="29" t="s">
        <v>32</v>
      </c>
      <c r="C37" s="30"/>
      <c r="D37" s="26">
        <f>SUM(D39:D62)</f>
        <v>97303</v>
      </c>
      <c r="E37" s="27">
        <f aca="true" t="shared" si="9" ref="E37:L37">SUM(E39:E62)</f>
        <v>71498</v>
      </c>
      <c r="F37" s="27">
        <f t="shared" si="9"/>
        <v>25805</v>
      </c>
      <c r="G37" s="27">
        <f t="shared" si="9"/>
        <v>47109</v>
      </c>
      <c r="H37" s="27">
        <f t="shared" si="9"/>
        <v>41778</v>
      </c>
      <c r="I37" s="27">
        <f t="shared" si="9"/>
        <v>15331</v>
      </c>
      <c r="J37" s="27">
        <f t="shared" si="9"/>
        <v>40194</v>
      </c>
      <c r="K37" s="27">
        <f t="shared" si="9"/>
        <v>29720</v>
      </c>
      <c r="L37" s="27">
        <f t="shared" si="9"/>
        <v>10474</v>
      </c>
    </row>
    <row r="38" spans="1:12" ht="15" customHeight="1">
      <c r="A38" s="28"/>
      <c r="B38" s="29" t="s">
        <v>33</v>
      </c>
      <c r="C38" s="30"/>
      <c r="D38" s="31">
        <f>SUM(E38:F38)</f>
        <v>0</v>
      </c>
      <c r="E38" s="32">
        <f>SUM(F38:G38)</f>
        <v>0</v>
      </c>
      <c r="F38" s="32">
        <f>SUM(G38:H38)</f>
        <v>0</v>
      </c>
      <c r="G38" s="32">
        <f>SUM(H38:I38)</f>
        <v>0</v>
      </c>
      <c r="H38" s="32">
        <f>SUM(I38:J38)</f>
        <v>0</v>
      </c>
      <c r="I38" s="32">
        <f>SUM(J38:K38)</f>
        <v>0</v>
      </c>
      <c r="J38" s="32">
        <f>SUM(K38:L38)</f>
        <v>0</v>
      </c>
      <c r="K38" s="32">
        <f>SUM(L38:M38)</f>
        <v>0</v>
      </c>
      <c r="L38" s="32">
        <f>SUM(M38:N38)</f>
        <v>0</v>
      </c>
    </row>
    <row r="39" spans="1:12" ht="15" customHeight="1">
      <c r="A39" s="18"/>
      <c r="B39" s="22"/>
      <c r="C39" s="23" t="s">
        <v>34</v>
      </c>
      <c r="D39" s="19">
        <f>SUM(E39:F39)</f>
        <v>6427</v>
      </c>
      <c r="E39" s="20">
        <f aca="true" t="shared" si="10" ref="E39:F62">SUM(H39+K39)</f>
        <v>6218</v>
      </c>
      <c r="F39" s="20">
        <f t="shared" si="10"/>
        <v>209</v>
      </c>
      <c r="G39" s="20">
        <f>SUM(H39:I39)</f>
        <v>3984</v>
      </c>
      <c r="H39" s="20">
        <v>3864</v>
      </c>
      <c r="I39" s="20">
        <v>120</v>
      </c>
      <c r="J39" s="20">
        <f>SUM(K39:L39)</f>
        <v>2443</v>
      </c>
      <c r="K39" s="20">
        <v>2354</v>
      </c>
      <c r="L39" s="20">
        <v>89</v>
      </c>
    </row>
    <row r="40" spans="1:12" ht="15" customHeight="1">
      <c r="A40" s="18"/>
      <c r="B40" s="22"/>
      <c r="C40" s="23" t="s">
        <v>35</v>
      </c>
      <c r="D40" s="19">
        <f>SUM(E40:F40)</f>
        <v>637</v>
      </c>
      <c r="E40" s="20">
        <f t="shared" si="10"/>
        <v>603</v>
      </c>
      <c r="F40" s="20">
        <f t="shared" si="10"/>
        <v>34</v>
      </c>
      <c r="G40" s="20">
        <f>SUM(H40:I40)</f>
        <v>442</v>
      </c>
      <c r="H40" s="20">
        <v>415</v>
      </c>
      <c r="I40" s="20">
        <v>27</v>
      </c>
      <c r="J40" s="20">
        <f>SUM(K40:L40)</f>
        <v>195</v>
      </c>
      <c r="K40" s="20">
        <v>188</v>
      </c>
      <c r="L40" s="20">
        <v>7</v>
      </c>
    </row>
    <row r="41" spans="1:12" ht="15" customHeight="1">
      <c r="A41" s="18"/>
      <c r="B41" s="22"/>
      <c r="C41" s="23" t="s">
        <v>36</v>
      </c>
      <c r="D41" s="19">
        <f>SUM(E41:F41)</f>
        <v>2307</v>
      </c>
      <c r="E41" s="20">
        <f t="shared" si="10"/>
        <v>2273</v>
      </c>
      <c r="F41" s="20">
        <f t="shared" si="10"/>
        <v>34</v>
      </c>
      <c r="G41" s="20">
        <f>SUM(H41:I41)</f>
        <v>1584</v>
      </c>
      <c r="H41" s="20">
        <v>1572</v>
      </c>
      <c r="I41" s="20">
        <v>12</v>
      </c>
      <c r="J41" s="20">
        <f>SUM(K41:L41)</f>
        <v>723</v>
      </c>
      <c r="K41" s="20">
        <v>701</v>
      </c>
      <c r="L41" s="20">
        <v>22</v>
      </c>
    </row>
    <row r="42" spans="1:12" ht="15" customHeight="1">
      <c r="A42" s="18"/>
      <c r="B42" s="28"/>
      <c r="C42" s="33" t="s">
        <v>37</v>
      </c>
      <c r="D42" s="26">
        <f>SUM(E42:F42)</f>
        <v>461</v>
      </c>
      <c r="E42" s="27">
        <f t="shared" si="10"/>
        <v>425</v>
      </c>
      <c r="F42" s="27">
        <f t="shared" si="10"/>
        <v>36</v>
      </c>
      <c r="G42" s="27">
        <f>SUM(H42:I42)</f>
        <v>300</v>
      </c>
      <c r="H42" s="27">
        <v>274</v>
      </c>
      <c r="I42" s="27">
        <v>26</v>
      </c>
      <c r="J42" s="27">
        <f>SUM(K42:L42)</f>
        <v>161</v>
      </c>
      <c r="K42" s="27">
        <v>151</v>
      </c>
      <c r="L42" s="27">
        <v>10</v>
      </c>
    </row>
    <row r="43" spans="1:12" ht="15" customHeight="1">
      <c r="A43" s="18"/>
      <c r="B43" s="28"/>
      <c r="C43" s="33"/>
      <c r="D43" s="31">
        <f>SUM(E43:F43)</f>
        <v>0</v>
      </c>
      <c r="E43" s="32">
        <f t="shared" si="10"/>
        <v>0</v>
      </c>
      <c r="F43" s="32">
        <f t="shared" si="10"/>
        <v>0</v>
      </c>
      <c r="G43" s="32">
        <f>SUM(H43:I43)</f>
        <v>0</v>
      </c>
      <c r="H43" s="32">
        <f>SUM(I43:J43)</f>
        <v>0</v>
      </c>
      <c r="I43" s="32">
        <f>SUM(J43:K43)</f>
        <v>0</v>
      </c>
      <c r="J43" s="32">
        <f>SUM(K43:L43)</f>
        <v>0</v>
      </c>
      <c r="K43" s="32">
        <f>SUM(L43:M43)</f>
        <v>0</v>
      </c>
      <c r="L43" s="32">
        <f>SUM(M43:N43)</f>
        <v>0</v>
      </c>
    </row>
    <row r="44" spans="1:12" ht="15" customHeight="1">
      <c r="A44" s="18"/>
      <c r="B44" s="22"/>
      <c r="C44" s="23" t="s">
        <v>38</v>
      </c>
      <c r="D44" s="19">
        <f>SUM(E44:F44)</f>
        <v>3209</v>
      </c>
      <c r="E44" s="20">
        <f t="shared" si="10"/>
        <v>577</v>
      </c>
      <c r="F44" s="20">
        <f t="shared" si="10"/>
        <v>2632</v>
      </c>
      <c r="G44" s="20">
        <f>SUM(H44:I44)</f>
        <v>2635</v>
      </c>
      <c r="H44" s="20">
        <v>393</v>
      </c>
      <c r="I44" s="20">
        <v>2242</v>
      </c>
      <c r="J44" s="20">
        <f>SUM(K44:L44)</f>
        <v>574</v>
      </c>
      <c r="K44" s="20">
        <v>184</v>
      </c>
      <c r="L44" s="20">
        <v>390</v>
      </c>
    </row>
    <row r="45" spans="1:12" ht="15" customHeight="1">
      <c r="A45" s="18"/>
      <c r="B45" s="22"/>
      <c r="C45" s="23" t="s">
        <v>39</v>
      </c>
      <c r="D45" s="19">
        <f>SUM(E45:F45)</f>
        <v>4391</v>
      </c>
      <c r="E45" s="20">
        <f t="shared" si="10"/>
        <v>1171</v>
      </c>
      <c r="F45" s="20">
        <f t="shared" si="10"/>
        <v>3220</v>
      </c>
      <c r="G45" s="20">
        <f>SUM(H45:I45)</f>
        <v>3147</v>
      </c>
      <c r="H45" s="20">
        <v>884</v>
      </c>
      <c r="I45" s="20">
        <v>2263</v>
      </c>
      <c r="J45" s="20">
        <f>SUM(K45:L45)</f>
        <v>1244</v>
      </c>
      <c r="K45" s="20">
        <v>287</v>
      </c>
      <c r="L45" s="20">
        <v>957</v>
      </c>
    </row>
    <row r="46" spans="1:12" ht="15" customHeight="1">
      <c r="A46" s="18"/>
      <c r="B46" s="28"/>
      <c r="C46" s="33" t="s">
        <v>40</v>
      </c>
      <c r="D46" s="26">
        <f>SUM(E46:F46)</f>
        <v>21535</v>
      </c>
      <c r="E46" s="27">
        <f t="shared" si="10"/>
        <v>13880</v>
      </c>
      <c r="F46" s="27">
        <f t="shared" si="10"/>
        <v>7655</v>
      </c>
      <c r="G46" s="27">
        <f>SUM(H46:I46)</f>
        <v>9611</v>
      </c>
      <c r="H46" s="27">
        <v>7081</v>
      </c>
      <c r="I46" s="27">
        <v>2530</v>
      </c>
      <c r="J46" s="27">
        <f>SUM(K46:L46)</f>
        <v>11924</v>
      </c>
      <c r="K46" s="27">
        <v>6799</v>
      </c>
      <c r="L46" s="27">
        <v>5125</v>
      </c>
    </row>
    <row r="47" spans="1:12" ht="15" customHeight="1">
      <c r="A47" s="18"/>
      <c r="B47" s="28"/>
      <c r="C47" s="33"/>
      <c r="D47" s="31"/>
      <c r="E47" s="32">
        <f t="shared" si="10"/>
        <v>0</v>
      </c>
      <c r="F47" s="32">
        <f t="shared" si="10"/>
        <v>0</v>
      </c>
      <c r="G47" s="32"/>
      <c r="H47" s="32"/>
      <c r="I47" s="32"/>
      <c r="J47" s="32"/>
      <c r="K47" s="32"/>
      <c r="L47" s="32"/>
    </row>
    <row r="48" spans="1:12" ht="15" customHeight="1">
      <c r="A48" s="18"/>
      <c r="B48" s="22"/>
      <c r="C48" s="23" t="s">
        <v>41</v>
      </c>
      <c r="D48" s="19">
        <f>SUM(E48:F48)</f>
        <v>737</v>
      </c>
      <c r="E48" s="20">
        <f t="shared" si="10"/>
        <v>464</v>
      </c>
      <c r="F48" s="20">
        <f t="shared" si="10"/>
        <v>273</v>
      </c>
      <c r="G48" s="20">
        <f aca="true" t="shared" si="11" ref="G48:G54">SUM(H48:I48)</f>
        <v>647</v>
      </c>
      <c r="H48" s="20">
        <v>405</v>
      </c>
      <c r="I48" s="20">
        <v>242</v>
      </c>
      <c r="J48" s="20">
        <f aca="true" t="shared" si="12" ref="J48:J54">SUM(K48:L48)</f>
        <v>90</v>
      </c>
      <c r="K48" s="20">
        <v>59</v>
      </c>
      <c r="L48" s="20">
        <v>31</v>
      </c>
    </row>
    <row r="49" spans="1:12" ht="15" customHeight="1">
      <c r="A49" s="18"/>
      <c r="B49" s="22"/>
      <c r="C49" s="23" t="s">
        <v>42</v>
      </c>
      <c r="D49" s="19">
        <f>SUM(E49:F49)</f>
        <v>1083</v>
      </c>
      <c r="E49" s="20">
        <f t="shared" si="10"/>
        <v>816</v>
      </c>
      <c r="F49" s="20">
        <f t="shared" si="10"/>
        <v>267</v>
      </c>
      <c r="G49" s="20">
        <f t="shared" si="11"/>
        <v>892</v>
      </c>
      <c r="H49" s="20">
        <v>675</v>
      </c>
      <c r="I49" s="20">
        <v>217</v>
      </c>
      <c r="J49" s="20">
        <f t="shared" si="12"/>
        <v>191</v>
      </c>
      <c r="K49" s="20">
        <v>141</v>
      </c>
      <c r="L49" s="20">
        <v>50</v>
      </c>
    </row>
    <row r="50" spans="1:12" ht="15" customHeight="1">
      <c r="A50" s="18"/>
      <c r="B50" s="22"/>
      <c r="C50" s="23" t="s">
        <v>43</v>
      </c>
      <c r="D50" s="19">
        <f>SUM(E50:F50)</f>
        <v>162</v>
      </c>
      <c r="E50" s="20">
        <f t="shared" si="10"/>
        <v>122</v>
      </c>
      <c r="F50" s="20">
        <f t="shared" si="10"/>
        <v>40</v>
      </c>
      <c r="G50" s="20">
        <f t="shared" si="11"/>
        <v>128</v>
      </c>
      <c r="H50" s="20">
        <v>94</v>
      </c>
      <c r="I50" s="20">
        <v>34</v>
      </c>
      <c r="J50" s="20">
        <f t="shared" si="12"/>
        <v>34</v>
      </c>
      <c r="K50" s="20">
        <v>28</v>
      </c>
      <c r="L50" s="20">
        <v>6</v>
      </c>
    </row>
    <row r="51" spans="1:12" ht="15" customHeight="1">
      <c r="A51" s="18"/>
      <c r="B51" s="22"/>
      <c r="C51" s="23" t="s">
        <v>44</v>
      </c>
      <c r="D51" s="19">
        <f>SUM(E51:F51)</f>
        <v>420</v>
      </c>
      <c r="E51" s="20">
        <f t="shared" si="10"/>
        <v>399</v>
      </c>
      <c r="F51" s="20">
        <f t="shared" si="10"/>
        <v>21</v>
      </c>
      <c r="G51" s="20">
        <f t="shared" si="11"/>
        <v>360</v>
      </c>
      <c r="H51" s="20">
        <v>342</v>
      </c>
      <c r="I51" s="20">
        <v>18</v>
      </c>
      <c r="J51" s="20">
        <f t="shared" si="12"/>
        <v>60</v>
      </c>
      <c r="K51" s="20">
        <v>57</v>
      </c>
      <c r="L51" s="20">
        <v>3</v>
      </c>
    </row>
    <row r="52" spans="1:12" ht="15" customHeight="1">
      <c r="A52" s="18"/>
      <c r="B52" s="22"/>
      <c r="C52" s="23" t="s">
        <v>45</v>
      </c>
      <c r="D52" s="19">
        <f>SUM(E52:F52)</f>
        <v>3333</v>
      </c>
      <c r="E52" s="20">
        <f t="shared" si="10"/>
        <v>2750</v>
      </c>
      <c r="F52" s="20">
        <f t="shared" si="10"/>
        <v>583</v>
      </c>
      <c r="G52" s="20">
        <f t="shared" si="11"/>
        <v>1973</v>
      </c>
      <c r="H52" s="20">
        <v>1688</v>
      </c>
      <c r="I52" s="20">
        <v>285</v>
      </c>
      <c r="J52" s="20">
        <f t="shared" si="12"/>
        <v>1360</v>
      </c>
      <c r="K52" s="20">
        <v>1062</v>
      </c>
      <c r="L52" s="20">
        <v>298</v>
      </c>
    </row>
    <row r="53" spans="1:12" ht="15" customHeight="1">
      <c r="A53" s="18"/>
      <c r="B53" s="22"/>
      <c r="C53" s="23" t="s">
        <v>46</v>
      </c>
      <c r="D53" s="19">
        <f>SUM(E53:F53)</f>
        <v>8253</v>
      </c>
      <c r="E53" s="20">
        <f t="shared" si="10"/>
        <v>5391</v>
      </c>
      <c r="F53" s="20">
        <f t="shared" si="10"/>
        <v>2862</v>
      </c>
      <c r="G53" s="20">
        <f t="shared" si="11"/>
        <v>4967</v>
      </c>
      <c r="H53" s="20">
        <v>3354</v>
      </c>
      <c r="I53" s="20">
        <v>1613</v>
      </c>
      <c r="J53" s="20">
        <f t="shared" si="12"/>
        <v>3286</v>
      </c>
      <c r="K53" s="20">
        <v>2037</v>
      </c>
      <c r="L53" s="20">
        <v>1249</v>
      </c>
    </row>
    <row r="54" spans="1:12" ht="15" customHeight="1">
      <c r="A54" s="18"/>
      <c r="B54" s="22"/>
      <c r="C54" s="34" t="s">
        <v>47</v>
      </c>
      <c r="D54" s="26">
        <f>SUM(E54:F54)</f>
        <v>1676</v>
      </c>
      <c r="E54" s="27">
        <f t="shared" si="10"/>
        <v>1473</v>
      </c>
      <c r="F54" s="27">
        <f t="shared" si="10"/>
        <v>203</v>
      </c>
      <c r="G54" s="27">
        <f t="shared" si="11"/>
        <v>889</v>
      </c>
      <c r="H54" s="27">
        <v>775</v>
      </c>
      <c r="I54" s="27">
        <v>114</v>
      </c>
      <c r="J54" s="27">
        <f t="shared" si="12"/>
        <v>787</v>
      </c>
      <c r="K54" s="27">
        <v>698</v>
      </c>
      <c r="L54" s="27">
        <v>89</v>
      </c>
    </row>
    <row r="55" spans="1:12" ht="15" customHeight="1">
      <c r="A55" s="18"/>
      <c r="B55" s="22"/>
      <c r="C55" s="34"/>
      <c r="D55" s="31"/>
      <c r="E55" s="32">
        <f t="shared" si="10"/>
        <v>0</v>
      </c>
      <c r="F55" s="32">
        <f t="shared" si="10"/>
        <v>0</v>
      </c>
      <c r="G55" s="32"/>
      <c r="H55" s="32"/>
      <c r="I55" s="32"/>
      <c r="J55" s="32"/>
      <c r="K55" s="32"/>
      <c r="L55" s="32"/>
    </row>
    <row r="56" spans="1:12" ht="15" customHeight="1">
      <c r="A56" s="18"/>
      <c r="B56" s="22"/>
      <c r="C56" s="34" t="s">
        <v>48</v>
      </c>
      <c r="D56" s="26">
        <f>SUM(E56:F56)</f>
        <v>3484</v>
      </c>
      <c r="E56" s="27">
        <f t="shared" si="10"/>
        <v>2685</v>
      </c>
      <c r="F56" s="27">
        <f t="shared" si="10"/>
        <v>799</v>
      </c>
      <c r="G56" s="27">
        <f>SUM(H56:I56)</f>
        <v>2499</v>
      </c>
      <c r="H56" s="27">
        <v>1884</v>
      </c>
      <c r="I56" s="27">
        <v>615</v>
      </c>
      <c r="J56" s="27">
        <f>SUM(K56:L56)</f>
        <v>985</v>
      </c>
      <c r="K56" s="27">
        <v>801</v>
      </c>
      <c r="L56" s="27">
        <v>184</v>
      </c>
    </row>
    <row r="57" spans="1:12" ht="15" customHeight="1">
      <c r="A57" s="18"/>
      <c r="B57" s="22"/>
      <c r="C57" s="34"/>
      <c r="D57" s="31"/>
      <c r="E57" s="32">
        <f t="shared" si="10"/>
        <v>0</v>
      </c>
      <c r="F57" s="32">
        <f t="shared" si="10"/>
        <v>0</v>
      </c>
      <c r="G57" s="32"/>
      <c r="H57" s="32"/>
      <c r="I57" s="32"/>
      <c r="J57" s="32"/>
      <c r="K57" s="32"/>
      <c r="L57" s="32"/>
    </row>
    <row r="58" spans="1:12" ht="15" customHeight="1">
      <c r="A58" s="18"/>
      <c r="B58" s="22"/>
      <c r="C58" s="23" t="s">
        <v>49</v>
      </c>
      <c r="D58" s="19">
        <f>SUM(E58:F58)</f>
        <v>12961</v>
      </c>
      <c r="E58" s="20">
        <f t="shared" si="10"/>
        <v>12953</v>
      </c>
      <c r="F58" s="20">
        <f t="shared" si="10"/>
        <v>8</v>
      </c>
      <c r="G58" s="20">
        <f>SUM(H58:I58)</f>
        <v>6760</v>
      </c>
      <c r="H58" s="20">
        <v>6752</v>
      </c>
      <c r="I58" s="20">
        <v>8</v>
      </c>
      <c r="J58" s="20">
        <f>SUM(K58:L58)</f>
        <v>6201</v>
      </c>
      <c r="K58" s="20">
        <v>6201</v>
      </c>
      <c r="L58" s="20">
        <v>0</v>
      </c>
    </row>
    <row r="59" spans="1:12" ht="15" customHeight="1">
      <c r="A59" s="18"/>
      <c r="B59" s="22"/>
      <c r="C59" s="23" t="s">
        <v>50</v>
      </c>
      <c r="D59" s="19">
        <f>SUM(E59:F59)</f>
        <v>2390</v>
      </c>
      <c r="E59" s="20">
        <f t="shared" si="10"/>
        <v>2390</v>
      </c>
      <c r="F59" s="20">
        <f t="shared" si="10"/>
        <v>0</v>
      </c>
      <c r="G59" s="20">
        <f>SUM(H59:I59)</f>
        <v>1325</v>
      </c>
      <c r="H59" s="20">
        <v>1325</v>
      </c>
      <c r="I59" s="20">
        <v>0</v>
      </c>
      <c r="J59" s="20">
        <f>SUM(K59:L59)</f>
        <v>1065</v>
      </c>
      <c r="K59" s="20">
        <v>1065</v>
      </c>
      <c r="L59" s="20">
        <v>0</v>
      </c>
    </row>
    <row r="60" spans="1:12" ht="15" customHeight="1">
      <c r="A60" s="18"/>
      <c r="B60" s="22"/>
      <c r="C60" s="33" t="s">
        <v>51</v>
      </c>
      <c r="D60" s="26">
        <f>SUM(E60:F60)</f>
        <v>904</v>
      </c>
      <c r="E60" s="27">
        <f t="shared" si="10"/>
        <v>904</v>
      </c>
      <c r="F60" s="27">
        <f t="shared" si="10"/>
        <v>0</v>
      </c>
      <c r="G60" s="27">
        <f>SUM(H60:I60)</f>
        <v>644</v>
      </c>
      <c r="H60" s="27">
        <v>644</v>
      </c>
      <c r="I60" s="27">
        <v>0</v>
      </c>
      <c r="J60" s="27">
        <f>SUM(K60:L60)</f>
        <v>260</v>
      </c>
      <c r="K60" s="27">
        <v>260</v>
      </c>
      <c r="L60" s="27">
        <v>0</v>
      </c>
    </row>
    <row r="61" spans="1:12" ht="15" customHeight="1">
      <c r="A61" s="18"/>
      <c r="B61" s="22"/>
      <c r="C61" s="33"/>
      <c r="D61" s="26"/>
      <c r="E61" s="27"/>
      <c r="F61" s="27"/>
      <c r="G61" s="27"/>
      <c r="H61" s="27"/>
      <c r="I61" s="27"/>
      <c r="J61" s="27"/>
      <c r="K61" s="27"/>
      <c r="L61" s="27"/>
    </row>
    <row r="62" spans="1:12" ht="15" customHeight="1">
      <c r="A62" s="18"/>
      <c r="B62" s="22"/>
      <c r="C62" s="23" t="s">
        <v>52</v>
      </c>
      <c r="D62" s="19">
        <f>SUM(E62:F62)</f>
        <v>22933</v>
      </c>
      <c r="E62" s="20">
        <f t="shared" si="10"/>
        <v>16004</v>
      </c>
      <c r="F62" s="20">
        <f t="shared" si="10"/>
        <v>6929</v>
      </c>
      <c r="G62" s="20">
        <v>4322</v>
      </c>
      <c r="H62" s="20">
        <v>9357</v>
      </c>
      <c r="I62" s="20">
        <v>4965</v>
      </c>
      <c r="J62" s="20">
        <f>SUM(K62:L62)</f>
        <v>8611</v>
      </c>
      <c r="K62" s="20">
        <v>6647</v>
      </c>
      <c r="L62" s="20">
        <v>1964</v>
      </c>
    </row>
    <row r="63" spans="1:12" ht="15" customHeight="1">
      <c r="A63" s="18"/>
      <c r="B63" s="22"/>
      <c r="D63" s="19"/>
      <c r="E63" s="20"/>
      <c r="F63" s="20"/>
      <c r="G63" s="20"/>
      <c r="H63" s="20"/>
      <c r="I63" s="20"/>
      <c r="J63" s="20"/>
      <c r="K63" s="20"/>
      <c r="L63" s="20"/>
    </row>
    <row r="64" spans="1:12" ht="15" customHeight="1">
      <c r="A64" s="18">
        <v>9</v>
      </c>
      <c r="B64" s="24" t="s">
        <v>53</v>
      </c>
      <c r="C64" s="25"/>
      <c r="D64" s="19">
        <f>SUM(D65:D67)</f>
        <v>29895</v>
      </c>
      <c r="E64" s="20">
        <f aca="true" t="shared" si="13" ref="E64:L64">SUM(E65:E67)</f>
        <v>9360</v>
      </c>
      <c r="F64" s="20">
        <f t="shared" si="13"/>
        <v>20535</v>
      </c>
      <c r="G64" s="20">
        <f t="shared" si="13"/>
        <v>22205</v>
      </c>
      <c r="H64" s="20">
        <f t="shared" si="13"/>
        <v>7012</v>
      </c>
      <c r="I64" s="20">
        <f t="shared" si="13"/>
        <v>15193</v>
      </c>
      <c r="J64" s="20">
        <f t="shared" si="13"/>
        <v>7690</v>
      </c>
      <c r="K64" s="20">
        <f t="shared" si="13"/>
        <v>2348</v>
      </c>
      <c r="L64" s="20">
        <f t="shared" si="13"/>
        <v>5342</v>
      </c>
    </row>
    <row r="65" spans="1:12" ht="15" customHeight="1">
      <c r="A65" s="18"/>
      <c r="B65" s="22"/>
      <c r="C65" s="23" t="s">
        <v>54</v>
      </c>
      <c r="D65" s="19">
        <f>SUM(E65:F65)</f>
        <v>4399</v>
      </c>
      <c r="E65" s="20">
        <f aca="true" t="shared" si="14" ref="E65:F67">SUM(H65+K65)</f>
        <v>84</v>
      </c>
      <c r="F65" s="20">
        <f t="shared" si="14"/>
        <v>4315</v>
      </c>
      <c r="G65" s="20">
        <f>SUM(H65:I65)</f>
        <v>3112</v>
      </c>
      <c r="H65" s="20">
        <v>54</v>
      </c>
      <c r="I65" s="20">
        <v>3058</v>
      </c>
      <c r="J65" s="20">
        <f>SUM(K65:L65)</f>
        <v>1287</v>
      </c>
      <c r="K65" s="20">
        <v>30</v>
      </c>
      <c r="L65" s="20">
        <v>1257</v>
      </c>
    </row>
    <row r="66" spans="1:12" ht="15" customHeight="1">
      <c r="A66" s="18"/>
      <c r="B66" s="22"/>
      <c r="C66" s="23" t="s">
        <v>55</v>
      </c>
      <c r="D66" s="19">
        <f>SUM(E66:F66)</f>
        <v>3587</v>
      </c>
      <c r="E66" s="20">
        <f t="shared" si="14"/>
        <v>3562</v>
      </c>
      <c r="F66" s="20">
        <f t="shared" si="14"/>
        <v>25</v>
      </c>
      <c r="G66" s="20">
        <f>SUM(H66:I66)</f>
        <v>2685</v>
      </c>
      <c r="H66" s="20">
        <v>2666</v>
      </c>
      <c r="I66" s="20">
        <v>19</v>
      </c>
      <c r="J66" s="20">
        <f>SUM(K66:L66)</f>
        <v>902</v>
      </c>
      <c r="K66" s="20">
        <v>896</v>
      </c>
      <c r="L66" s="20">
        <v>6</v>
      </c>
    </row>
    <row r="67" spans="1:12" ht="15" customHeight="1">
      <c r="A67" s="18"/>
      <c r="B67" s="22"/>
      <c r="C67" s="35" t="s">
        <v>56</v>
      </c>
      <c r="D67" s="19">
        <f>SUM(E67:F67)</f>
        <v>21909</v>
      </c>
      <c r="E67" s="20">
        <f t="shared" si="14"/>
        <v>5714</v>
      </c>
      <c r="F67" s="20">
        <f t="shared" si="14"/>
        <v>16195</v>
      </c>
      <c r="G67" s="20">
        <f>SUM(H67:I67)</f>
        <v>16408</v>
      </c>
      <c r="H67" s="20">
        <v>4292</v>
      </c>
      <c r="I67" s="20">
        <v>12116</v>
      </c>
      <c r="J67" s="20">
        <f>SUM(K67:L67)</f>
        <v>5501</v>
      </c>
      <c r="K67" s="20">
        <v>1422</v>
      </c>
      <c r="L67" s="20">
        <v>4079</v>
      </c>
    </row>
    <row r="68" spans="1:12" ht="15" customHeight="1">
      <c r="A68" s="18"/>
      <c r="B68" s="22"/>
      <c r="D68" s="19"/>
      <c r="E68" s="20"/>
      <c r="F68" s="20"/>
      <c r="G68" s="20"/>
      <c r="H68" s="20"/>
      <c r="I68" s="20"/>
      <c r="J68" s="20"/>
      <c r="K68" s="20"/>
      <c r="L68" s="20"/>
    </row>
    <row r="69" spans="1:12" ht="15" customHeight="1">
      <c r="A69" s="36">
        <v>10</v>
      </c>
      <c r="B69" s="37" t="s">
        <v>57</v>
      </c>
      <c r="C69" s="38"/>
      <c r="D69" s="39">
        <f>SUM(E69:F69)</f>
        <v>1</v>
      </c>
      <c r="E69" s="40">
        <f>SUM(H69+K69)</f>
        <v>0</v>
      </c>
      <c r="F69" s="40">
        <f>SUM(I69+L69)</f>
        <v>1</v>
      </c>
      <c r="G69" s="40">
        <f>SUM(H69:I69)</f>
        <v>0</v>
      </c>
      <c r="H69" s="40">
        <v>0</v>
      </c>
      <c r="I69" s="40">
        <v>0</v>
      </c>
      <c r="J69" s="40">
        <f>SUM(K69:L69)</f>
        <v>1</v>
      </c>
      <c r="K69" s="40">
        <v>0</v>
      </c>
      <c r="L69" s="40">
        <v>1</v>
      </c>
    </row>
    <row r="70" spans="1:2" ht="15" customHeight="1">
      <c r="A70" s="1" t="s">
        <v>58</v>
      </c>
      <c r="B70" s="22"/>
    </row>
    <row r="71" ht="15" customHeight="1">
      <c r="B71" s="22"/>
    </row>
    <row r="72" ht="15" customHeight="1">
      <c r="B72" s="22"/>
    </row>
    <row r="73" ht="15" customHeight="1">
      <c r="B73" s="22"/>
    </row>
    <row r="74" ht="15" customHeight="1">
      <c r="B74" s="22"/>
    </row>
    <row r="75" ht="15" customHeight="1">
      <c r="B75" s="22"/>
    </row>
    <row r="76" ht="15" customHeight="1">
      <c r="B76" s="22"/>
    </row>
    <row r="77" ht="15" customHeight="1">
      <c r="B77" s="22"/>
    </row>
    <row r="78" ht="15" customHeight="1">
      <c r="B78" s="22"/>
    </row>
    <row r="79" ht="15" customHeight="1">
      <c r="B79" s="22"/>
    </row>
    <row r="80" ht="15" customHeight="1">
      <c r="B80" s="22"/>
    </row>
    <row r="81" ht="15" customHeight="1">
      <c r="B81" s="22"/>
    </row>
    <row r="82" ht="15" customHeight="1">
      <c r="B82" s="22"/>
    </row>
    <row r="83" ht="15" customHeight="1">
      <c r="B83" s="22"/>
    </row>
    <row r="84" ht="15" customHeight="1">
      <c r="B84" s="22"/>
    </row>
    <row r="85" ht="15" customHeight="1">
      <c r="B85" s="22"/>
    </row>
    <row r="86" ht="15" customHeight="1">
      <c r="B86" s="22"/>
    </row>
    <row r="87" ht="15" customHeight="1">
      <c r="B87" s="22"/>
    </row>
    <row r="88" ht="15" customHeight="1">
      <c r="B88" s="22"/>
    </row>
    <row r="89" ht="15" customHeight="1">
      <c r="B89" s="22"/>
    </row>
    <row r="90" ht="15" customHeight="1">
      <c r="B90" s="22"/>
    </row>
    <row r="91" ht="15" customHeight="1">
      <c r="B91" s="22"/>
    </row>
    <row r="92" ht="15" customHeight="1">
      <c r="B92" s="22"/>
    </row>
    <row r="93" ht="15" customHeight="1">
      <c r="B93" s="22"/>
    </row>
    <row r="94" ht="15" customHeight="1">
      <c r="B94" s="22"/>
    </row>
    <row r="95" ht="15" customHeight="1">
      <c r="B95" s="22"/>
    </row>
    <row r="96" ht="15" customHeight="1">
      <c r="B96" s="22"/>
    </row>
    <row r="97" ht="15" customHeight="1">
      <c r="B97" s="22"/>
    </row>
    <row r="98" ht="15" customHeight="1">
      <c r="B98" s="22"/>
    </row>
    <row r="99" ht="15" customHeight="1">
      <c r="B99" s="22"/>
    </row>
    <row r="100" ht="15" customHeight="1">
      <c r="B100" s="22"/>
    </row>
    <row r="101" ht="15" customHeight="1">
      <c r="B101" s="22"/>
    </row>
    <row r="102" ht="15" customHeight="1">
      <c r="B102" s="22"/>
    </row>
  </sheetData>
  <sheetProtection/>
  <mergeCells count="100">
    <mergeCell ref="I60:I61"/>
    <mergeCell ref="J60:J61"/>
    <mergeCell ref="K60:K61"/>
    <mergeCell ref="L60:L61"/>
    <mergeCell ref="B64:C64"/>
    <mergeCell ref="B69:C69"/>
    <mergeCell ref="I56:I57"/>
    <mergeCell ref="J56:J57"/>
    <mergeCell ref="K56:K57"/>
    <mergeCell ref="L56:L57"/>
    <mergeCell ref="C60:C61"/>
    <mergeCell ref="D60:D61"/>
    <mergeCell ref="E60:E61"/>
    <mergeCell ref="F60:F61"/>
    <mergeCell ref="G60:G61"/>
    <mergeCell ref="H60:H61"/>
    <mergeCell ref="I54:I55"/>
    <mergeCell ref="J54:J55"/>
    <mergeCell ref="K54:K55"/>
    <mergeCell ref="L54:L55"/>
    <mergeCell ref="C56:C57"/>
    <mergeCell ref="D56:D57"/>
    <mergeCell ref="E56:E57"/>
    <mergeCell ref="F56:F57"/>
    <mergeCell ref="G56:G57"/>
    <mergeCell ref="H56:H57"/>
    <mergeCell ref="C54:C55"/>
    <mergeCell ref="D54:D55"/>
    <mergeCell ref="E54:E55"/>
    <mergeCell ref="F54:F55"/>
    <mergeCell ref="G54:G55"/>
    <mergeCell ref="H54:H55"/>
    <mergeCell ref="G46:G47"/>
    <mergeCell ref="H46:H47"/>
    <mergeCell ref="I46:I47"/>
    <mergeCell ref="J46:J47"/>
    <mergeCell ref="K46:K47"/>
    <mergeCell ref="L46:L47"/>
    <mergeCell ref="H42:H43"/>
    <mergeCell ref="I42:I43"/>
    <mergeCell ref="J42:J43"/>
    <mergeCell ref="K42:K43"/>
    <mergeCell ref="L42:L43"/>
    <mergeCell ref="B46:B47"/>
    <mergeCell ref="C46:C47"/>
    <mergeCell ref="D46:D47"/>
    <mergeCell ref="E46:E47"/>
    <mergeCell ref="F46:F47"/>
    <mergeCell ref="B42:B43"/>
    <mergeCell ref="C42:C43"/>
    <mergeCell ref="D42:D43"/>
    <mergeCell ref="E42:E43"/>
    <mergeCell ref="F42:F43"/>
    <mergeCell ref="G42:G43"/>
    <mergeCell ref="H37:H38"/>
    <mergeCell ref="I37:I38"/>
    <mergeCell ref="J37:J38"/>
    <mergeCell ref="K37:K38"/>
    <mergeCell ref="L37:L38"/>
    <mergeCell ref="B38:C38"/>
    <mergeCell ref="A37:A38"/>
    <mergeCell ref="B37:C37"/>
    <mergeCell ref="D37:D38"/>
    <mergeCell ref="E37:E38"/>
    <mergeCell ref="F37:F38"/>
    <mergeCell ref="G37:G38"/>
    <mergeCell ref="J25:J26"/>
    <mergeCell ref="K25:K26"/>
    <mergeCell ref="L25:L26"/>
    <mergeCell ref="B26:C26"/>
    <mergeCell ref="B30:C30"/>
    <mergeCell ref="B32:C32"/>
    <mergeCell ref="K22:K23"/>
    <mergeCell ref="L22:L23"/>
    <mergeCell ref="A25:A26"/>
    <mergeCell ref="B25:C25"/>
    <mergeCell ref="D25:D26"/>
    <mergeCell ref="E25:E26"/>
    <mergeCell ref="F25:F26"/>
    <mergeCell ref="G25:G26"/>
    <mergeCell ref="H25:H26"/>
    <mergeCell ref="I25:I26"/>
    <mergeCell ref="E22:E23"/>
    <mergeCell ref="F22:F23"/>
    <mergeCell ref="G22:G23"/>
    <mergeCell ref="H22:H23"/>
    <mergeCell ref="I22:I23"/>
    <mergeCell ref="J22:J23"/>
    <mergeCell ref="A5:C5"/>
    <mergeCell ref="B7:C7"/>
    <mergeCell ref="B14:C14"/>
    <mergeCell ref="B16:C16"/>
    <mergeCell ref="B20:C20"/>
    <mergeCell ref="D22:D23"/>
    <mergeCell ref="C1:K1"/>
    <mergeCell ref="K2:L2"/>
    <mergeCell ref="A3:C4"/>
    <mergeCell ref="D3:F3"/>
    <mergeCell ref="G3:I3"/>
    <mergeCell ref="J3:L3"/>
  </mergeCells>
  <printOptions/>
  <pageMargins left="0.787" right="0.787" top="0.984" bottom="0.984" header="0.512" footer="0.512"/>
  <pageSetup horizontalDpi="200" verticalDpi="200" orientation="portrait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2009-07-31T04:58:35Z</dcterms:created>
  <dcterms:modified xsi:type="dcterms:W3CDTF">2009-07-31T04:58:40Z</dcterms:modified>
  <cp:category/>
  <cp:version/>
  <cp:contentType/>
  <cp:contentStatus/>
</cp:coreProperties>
</file>