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0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'[1]75'!#REF!</definedName>
  </definedNames>
  <calcPr fullCalcOnLoad="1"/>
</workbook>
</file>

<file path=xl/sharedStrings.xml><?xml version="1.0" encoding="utf-8"?>
<sst xmlns="http://schemas.openxmlformats.org/spreadsheetml/2006/main" count="51" uniqueCount="21">
  <si>
    <t>70.　漁　　　　船　　　　新　　　　造、　　　　廃　　　　解　　　　調</t>
  </si>
  <si>
    <t>昭和32年度　　</t>
  </si>
  <si>
    <t>屯数別</t>
  </si>
  <si>
    <t>新造</t>
  </si>
  <si>
    <t>廃解</t>
  </si>
  <si>
    <t>総数</t>
  </si>
  <si>
    <t>動力</t>
  </si>
  <si>
    <t>無動力</t>
  </si>
  <si>
    <t>隻数</t>
  </si>
  <si>
    <t>屯数</t>
  </si>
  <si>
    <t>総数</t>
  </si>
  <si>
    <t>ヂーゼル</t>
  </si>
  <si>
    <t>焼玉</t>
  </si>
  <si>
    <t>電気点火</t>
  </si>
  <si>
    <r>
      <t>0～</t>
    </r>
    <r>
      <rPr>
        <sz val="10"/>
        <rFont val="ＭＳ 明朝"/>
        <family val="1"/>
      </rPr>
      <t>1</t>
    </r>
  </si>
  <si>
    <r>
      <t>1～</t>
    </r>
    <r>
      <rPr>
        <sz val="10"/>
        <rFont val="ＭＳ 明朝"/>
        <family val="1"/>
      </rPr>
      <t>3</t>
    </r>
  </si>
  <si>
    <r>
      <t>3～</t>
    </r>
    <r>
      <rPr>
        <sz val="10"/>
        <rFont val="ＭＳ 明朝"/>
        <family val="1"/>
      </rPr>
      <t>5</t>
    </r>
  </si>
  <si>
    <t>5～10</t>
  </si>
  <si>
    <t>10～20</t>
  </si>
  <si>
    <t>20以上</t>
  </si>
  <si>
    <t>　　資料　水産課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</si>
</sst>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.00_ ;_ * \!\-#,##0.00_ ;_ * &quot;-&quot;??_ ;_ @_ "/>
    <numFmt numFmtId="178" formatCode="_ * #,##0.00_ ;_ * \!\-#,##0.0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7" fontId="21" fillId="0" borderId="27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27" xfId="0" applyNumberFormat="1" applyFont="1" applyFill="1" applyBorder="1" applyAlignment="1">
      <alignment vertical="center"/>
    </xf>
    <xf numFmtId="178" fontId="21" fillId="0" borderId="27" xfId="0" applyNumberFormat="1" applyFont="1" applyFill="1" applyBorder="1" applyAlignment="1">
      <alignment vertical="center"/>
    </xf>
    <xf numFmtId="178" fontId="21" fillId="0" borderId="27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8&#27700;&#29987;&#26989;68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"/>
      <sheetName val="69"/>
      <sheetName val="70"/>
      <sheetName val="71"/>
      <sheetName val="71(2)"/>
      <sheetName val="71(3)"/>
      <sheetName val="71(4)"/>
      <sheetName val="72"/>
      <sheetName val="73"/>
      <sheetName val="74"/>
      <sheetName val="75"/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625" style="1" customWidth="1"/>
    <col min="2" max="2" width="1.75390625" style="33" customWidth="1"/>
    <col min="3" max="3" width="9.75390625" style="33" customWidth="1"/>
    <col min="4" max="4" width="12.00390625" style="33" bestFit="1" customWidth="1"/>
    <col min="5" max="5" width="9.75390625" style="33" customWidth="1"/>
    <col min="6" max="6" width="12.00390625" style="33" bestFit="1" customWidth="1"/>
    <col min="7" max="7" width="9.75390625" style="33" customWidth="1"/>
    <col min="8" max="8" width="11.375" style="33" bestFit="1" customWidth="1"/>
    <col min="9" max="15" width="9.75390625" style="33" customWidth="1"/>
    <col min="16" max="16" width="11.375" style="33" bestFit="1" customWidth="1"/>
    <col min="17" max="17" width="9.75390625" style="33" customWidth="1"/>
    <col min="18" max="18" width="11.375" style="33" bestFit="1" customWidth="1"/>
    <col min="19" max="25" width="9.75390625" style="33" customWidth="1"/>
    <col min="26" max="26" width="11.25390625" style="33" bestFit="1" customWidth="1"/>
    <col min="27" max="16384" width="9.125" style="33" customWidth="1"/>
  </cols>
  <sheetData>
    <row r="1" s="1" customFormat="1" ht="12"/>
    <row r="2" spans="1:26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1</v>
      </c>
    </row>
    <row r="3" s="1" customFormat="1" ht="12.75" thickBot="1"/>
    <row r="4" spans="1:26" s="1" customFormat="1" ht="12">
      <c r="A4" s="5" t="s">
        <v>2</v>
      </c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 t="s">
        <v>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1" customFormat="1" ht="12">
      <c r="A5" s="9"/>
      <c r="B5" s="10"/>
      <c r="C5" s="11" t="s">
        <v>5</v>
      </c>
      <c r="D5" s="12"/>
      <c r="E5" s="11" t="s">
        <v>6</v>
      </c>
      <c r="F5" s="13"/>
      <c r="G5" s="13"/>
      <c r="H5" s="13"/>
      <c r="I5" s="13"/>
      <c r="J5" s="13"/>
      <c r="K5" s="13"/>
      <c r="L5" s="12"/>
      <c r="M5" s="11" t="s">
        <v>7</v>
      </c>
      <c r="N5" s="12"/>
      <c r="O5" s="9" t="s">
        <v>5</v>
      </c>
      <c r="P5" s="9"/>
      <c r="Q5" s="11" t="s">
        <v>6</v>
      </c>
      <c r="R5" s="13"/>
      <c r="S5" s="13"/>
      <c r="T5" s="13"/>
      <c r="U5" s="13"/>
      <c r="V5" s="13"/>
      <c r="W5" s="13"/>
      <c r="X5" s="12"/>
      <c r="Y5" s="11" t="s">
        <v>7</v>
      </c>
      <c r="Z5" s="13"/>
    </row>
    <row r="6" spans="1:26" s="1" customFormat="1" ht="12">
      <c r="A6" s="9"/>
      <c r="B6" s="10"/>
      <c r="C6" s="11" t="s">
        <v>8</v>
      </c>
      <c r="D6" s="14" t="s">
        <v>9</v>
      </c>
      <c r="E6" s="13" t="s">
        <v>10</v>
      </c>
      <c r="F6" s="13"/>
      <c r="G6" s="11" t="s">
        <v>11</v>
      </c>
      <c r="H6" s="12"/>
      <c r="I6" s="11" t="s">
        <v>12</v>
      </c>
      <c r="J6" s="12"/>
      <c r="K6" s="11" t="s">
        <v>13</v>
      </c>
      <c r="L6" s="13"/>
      <c r="M6" s="14" t="s">
        <v>8</v>
      </c>
      <c r="N6" s="12" t="s">
        <v>9</v>
      </c>
      <c r="O6" s="15" t="s">
        <v>8</v>
      </c>
      <c r="P6" s="16" t="s">
        <v>9</v>
      </c>
      <c r="Q6" s="11" t="s">
        <v>10</v>
      </c>
      <c r="R6" s="13"/>
      <c r="S6" s="11" t="s">
        <v>11</v>
      </c>
      <c r="T6" s="12"/>
      <c r="U6" s="13" t="s">
        <v>12</v>
      </c>
      <c r="V6" s="13"/>
      <c r="W6" s="11" t="s">
        <v>13</v>
      </c>
      <c r="X6" s="13"/>
      <c r="Y6" s="16" t="s">
        <v>8</v>
      </c>
      <c r="Z6" s="17" t="s">
        <v>9</v>
      </c>
    </row>
    <row r="7" spans="1:26" s="1" customFormat="1" ht="12">
      <c r="A7" s="18"/>
      <c r="B7" s="19"/>
      <c r="C7" s="11"/>
      <c r="D7" s="14"/>
      <c r="E7" s="20" t="s">
        <v>8</v>
      </c>
      <c r="F7" s="21" t="s">
        <v>9</v>
      </c>
      <c r="G7" s="20" t="s">
        <v>8</v>
      </c>
      <c r="H7" s="22" t="s">
        <v>9</v>
      </c>
      <c r="I7" s="21" t="s">
        <v>8</v>
      </c>
      <c r="J7" s="23" t="s">
        <v>9</v>
      </c>
      <c r="K7" s="22" t="s">
        <v>8</v>
      </c>
      <c r="L7" s="22" t="s">
        <v>9</v>
      </c>
      <c r="M7" s="14"/>
      <c r="N7" s="12"/>
      <c r="O7" s="24"/>
      <c r="P7" s="25"/>
      <c r="Q7" s="26" t="s">
        <v>8</v>
      </c>
      <c r="R7" s="21" t="s">
        <v>9</v>
      </c>
      <c r="S7" s="26" t="s">
        <v>8</v>
      </c>
      <c r="T7" s="21" t="s">
        <v>9</v>
      </c>
      <c r="U7" s="26" t="s">
        <v>8</v>
      </c>
      <c r="V7" s="21" t="s">
        <v>9</v>
      </c>
      <c r="W7" s="26" t="s">
        <v>8</v>
      </c>
      <c r="X7" s="22" t="s">
        <v>9</v>
      </c>
      <c r="Y7" s="25"/>
      <c r="Z7" s="18"/>
    </row>
    <row r="8" spans="1:26" ht="12" customHeight="1">
      <c r="A8" s="27"/>
      <c r="B8" s="28"/>
      <c r="C8" s="29"/>
      <c r="D8" s="30"/>
      <c r="E8" s="31"/>
      <c r="F8" s="30"/>
      <c r="G8" s="31"/>
      <c r="H8" s="31"/>
      <c r="I8" s="31"/>
      <c r="J8" s="30"/>
      <c r="K8" s="31"/>
      <c r="L8" s="31"/>
      <c r="M8" s="31"/>
      <c r="N8" s="31"/>
      <c r="O8" s="31"/>
      <c r="P8" s="30"/>
      <c r="Q8" s="31"/>
      <c r="R8" s="30"/>
      <c r="S8" s="31"/>
      <c r="T8" s="30"/>
      <c r="U8" s="31"/>
      <c r="V8" s="30"/>
      <c r="W8" s="31"/>
      <c r="X8" s="30"/>
      <c r="Y8" s="31"/>
      <c r="Z8" s="32"/>
    </row>
    <row r="9" spans="1:26" s="43" customFormat="1" ht="15" customHeight="1">
      <c r="A9" s="34" t="s">
        <v>5</v>
      </c>
      <c r="B9" s="35"/>
      <c r="C9" s="36">
        <f>SUM(C11:C16)</f>
        <v>365</v>
      </c>
      <c r="D9" s="37">
        <f>F9+N9</f>
        <v>1223.4899999999998</v>
      </c>
      <c r="E9" s="38">
        <f>SUM(E11:E17)</f>
        <v>289</v>
      </c>
      <c r="F9" s="37">
        <f>H9+J9+L9</f>
        <v>1151.2299999999998</v>
      </c>
      <c r="G9" s="39">
        <f>SUM(G11:G16)</f>
        <v>164</v>
      </c>
      <c r="H9" s="40">
        <f>SUM(H11:H16)</f>
        <v>564.0899999999999</v>
      </c>
      <c r="I9" s="38">
        <f aca="true" t="shared" si="0" ref="I9:N9">SUM(I11:I16)</f>
        <v>51</v>
      </c>
      <c r="J9" s="41">
        <f t="shared" si="0"/>
        <v>510.11</v>
      </c>
      <c r="K9" s="38">
        <f>SUM(K11:K16)</f>
        <v>74</v>
      </c>
      <c r="L9" s="41">
        <f t="shared" si="0"/>
        <v>77.03</v>
      </c>
      <c r="M9" s="38">
        <f t="shared" si="0"/>
        <v>76</v>
      </c>
      <c r="N9" s="37">
        <f t="shared" si="0"/>
        <v>72.25999999999999</v>
      </c>
      <c r="O9" s="38">
        <f>Q9+Y9</f>
        <v>433</v>
      </c>
      <c r="P9" s="37">
        <f>R9+Z9</f>
        <v>889.78</v>
      </c>
      <c r="Q9" s="38">
        <f>S9+U9+W9</f>
        <v>237</v>
      </c>
      <c r="R9" s="37">
        <f>T9+V9+X9</f>
        <v>727.5</v>
      </c>
      <c r="S9" s="38">
        <f>SUM(S11:S16)</f>
        <v>39</v>
      </c>
      <c r="T9" s="37">
        <f aca="true" t="shared" si="1" ref="T9:Z9">SUM(T11:T16)</f>
        <v>141.39</v>
      </c>
      <c r="U9" s="38">
        <f t="shared" si="1"/>
        <v>47</v>
      </c>
      <c r="V9" s="37">
        <f t="shared" si="1"/>
        <v>350.54999999999995</v>
      </c>
      <c r="W9" s="38">
        <f t="shared" si="1"/>
        <v>151</v>
      </c>
      <c r="X9" s="37">
        <f t="shared" si="1"/>
        <v>235.56</v>
      </c>
      <c r="Y9" s="38">
        <f t="shared" si="1"/>
        <v>196</v>
      </c>
      <c r="Z9" s="42">
        <f t="shared" si="1"/>
        <v>162.28</v>
      </c>
    </row>
    <row r="10" spans="1:26" ht="12">
      <c r="A10" s="44"/>
      <c r="B10" s="45"/>
      <c r="C10" s="29"/>
      <c r="D10" s="46"/>
      <c r="E10" s="47"/>
      <c r="F10" s="46"/>
      <c r="G10" s="47"/>
      <c r="H10" s="46"/>
      <c r="I10" s="47"/>
      <c r="J10" s="48"/>
      <c r="K10" s="47"/>
      <c r="L10" s="48"/>
      <c r="M10" s="47"/>
      <c r="N10" s="46"/>
      <c r="O10" s="47"/>
      <c r="P10" s="46"/>
      <c r="Q10" s="47"/>
      <c r="R10" s="46"/>
      <c r="S10" s="47"/>
      <c r="T10" s="46"/>
      <c r="U10" s="47"/>
      <c r="V10" s="46"/>
      <c r="W10" s="47"/>
      <c r="X10" s="46"/>
      <c r="Y10" s="47"/>
      <c r="Z10" s="32"/>
    </row>
    <row r="11" spans="1:26" ht="15" customHeight="1">
      <c r="A11" s="44" t="s">
        <v>14</v>
      </c>
      <c r="B11" s="45"/>
      <c r="C11" s="29">
        <f aca="true" t="shared" si="2" ref="C11:D16">E11+M11</f>
        <v>128</v>
      </c>
      <c r="D11" s="46">
        <f t="shared" si="2"/>
        <v>77.33</v>
      </c>
      <c r="E11" s="47">
        <f aca="true" t="shared" si="3" ref="E11:F16">G11+I11+K11</f>
        <v>68</v>
      </c>
      <c r="F11" s="46">
        <f t="shared" si="3"/>
        <v>50.269999999999996</v>
      </c>
      <c r="G11" s="47">
        <v>26</v>
      </c>
      <c r="H11" s="46">
        <v>19.08</v>
      </c>
      <c r="I11" s="47">
        <v>2</v>
      </c>
      <c r="J11" s="48">
        <v>1.71</v>
      </c>
      <c r="K11" s="47">
        <v>40</v>
      </c>
      <c r="L11" s="48">
        <v>29.48</v>
      </c>
      <c r="M11" s="47">
        <v>60</v>
      </c>
      <c r="N11" s="48">
        <v>27.06</v>
      </c>
      <c r="O11" s="47">
        <f aca="true" t="shared" si="4" ref="O11:O16">Q11+Y11</f>
        <v>201</v>
      </c>
      <c r="P11" s="46">
        <v>133.44</v>
      </c>
      <c r="Q11" s="47">
        <f aca="true" t="shared" si="5" ref="Q11:R16">S11+U11+W11</f>
        <v>45</v>
      </c>
      <c r="R11" s="46">
        <f t="shared" si="5"/>
        <v>33.68</v>
      </c>
      <c r="S11" s="47">
        <v>10</v>
      </c>
      <c r="T11" s="46">
        <v>7.34</v>
      </c>
      <c r="U11" s="47">
        <v>1</v>
      </c>
      <c r="V11" s="48">
        <v>0.75</v>
      </c>
      <c r="W11" s="47">
        <v>34</v>
      </c>
      <c r="X11" s="46">
        <v>25.59</v>
      </c>
      <c r="Y11" s="47">
        <v>156</v>
      </c>
      <c r="Z11" s="49">
        <v>99.76</v>
      </c>
    </row>
    <row r="12" spans="1:26" ht="15" customHeight="1">
      <c r="A12" s="44" t="s">
        <v>15</v>
      </c>
      <c r="B12" s="45"/>
      <c r="C12" s="29">
        <f t="shared" si="2"/>
        <v>179</v>
      </c>
      <c r="D12" s="46">
        <f t="shared" si="2"/>
        <v>290.28999999999996</v>
      </c>
      <c r="E12" s="47">
        <f t="shared" si="3"/>
        <v>171</v>
      </c>
      <c r="F12" s="46">
        <f t="shared" si="3"/>
        <v>275.77</v>
      </c>
      <c r="G12" s="47">
        <v>122</v>
      </c>
      <c r="H12" s="46">
        <v>194.19</v>
      </c>
      <c r="I12" s="47">
        <v>15</v>
      </c>
      <c r="J12" s="48">
        <v>34.03</v>
      </c>
      <c r="K12" s="47">
        <v>34</v>
      </c>
      <c r="L12" s="48">
        <v>47.55</v>
      </c>
      <c r="M12" s="47">
        <v>8</v>
      </c>
      <c r="N12" s="46">
        <v>14.52</v>
      </c>
      <c r="O12" s="47">
        <f t="shared" si="4"/>
        <v>195</v>
      </c>
      <c r="P12" s="46">
        <f>R12+Z12</f>
        <v>327.15</v>
      </c>
      <c r="Q12" s="47">
        <f t="shared" si="5"/>
        <v>164</v>
      </c>
      <c r="R12" s="46">
        <f t="shared" si="5"/>
        <v>288.91999999999996</v>
      </c>
      <c r="S12" s="47">
        <v>27</v>
      </c>
      <c r="T12" s="46">
        <v>48.03</v>
      </c>
      <c r="U12" s="47">
        <v>24</v>
      </c>
      <c r="V12" s="48">
        <v>49.01</v>
      </c>
      <c r="W12" s="47">
        <v>113</v>
      </c>
      <c r="X12" s="46">
        <v>191.88</v>
      </c>
      <c r="Y12" s="47">
        <v>31</v>
      </c>
      <c r="Z12" s="32">
        <v>38.23</v>
      </c>
    </row>
    <row r="13" spans="1:26" ht="15" customHeight="1">
      <c r="A13" s="44" t="s">
        <v>16</v>
      </c>
      <c r="B13" s="45"/>
      <c r="C13" s="29">
        <f t="shared" si="2"/>
        <v>33</v>
      </c>
      <c r="D13" s="46">
        <f t="shared" si="2"/>
        <v>122.70000000000002</v>
      </c>
      <c r="E13" s="47">
        <f t="shared" si="3"/>
        <v>25</v>
      </c>
      <c r="F13" s="46">
        <f t="shared" si="3"/>
        <v>92.02000000000001</v>
      </c>
      <c r="G13" s="47">
        <v>8</v>
      </c>
      <c r="H13" s="46">
        <v>28.18</v>
      </c>
      <c r="I13" s="47">
        <v>17</v>
      </c>
      <c r="J13" s="48">
        <v>63.84</v>
      </c>
      <c r="K13" s="47">
        <v>0</v>
      </c>
      <c r="L13" s="48">
        <v>0</v>
      </c>
      <c r="M13" s="47">
        <v>8</v>
      </c>
      <c r="N13" s="46">
        <v>30.68</v>
      </c>
      <c r="O13" s="47">
        <f t="shared" si="4"/>
        <v>21</v>
      </c>
      <c r="P13" s="46">
        <f>R13+Z13</f>
        <v>72.94999999999999</v>
      </c>
      <c r="Q13" s="47">
        <f t="shared" si="5"/>
        <v>12</v>
      </c>
      <c r="R13" s="46">
        <f t="shared" si="5"/>
        <v>48.66</v>
      </c>
      <c r="S13" s="47">
        <v>1</v>
      </c>
      <c r="T13" s="46">
        <v>3.97</v>
      </c>
      <c r="U13" s="47">
        <v>7</v>
      </c>
      <c r="V13" s="48">
        <v>26.6</v>
      </c>
      <c r="W13" s="47">
        <v>4</v>
      </c>
      <c r="X13" s="48">
        <v>18.09</v>
      </c>
      <c r="Y13" s="47">
        <v>9</v>
      </c>
      <c r="Z13" s="32">
        <v>24.29</v>
      </c>
    </row>
    <row r="14" spans="1:26" ht="15" customHeight="1">
      <c r="A14" s="44" t="s">
        <v>17</v>
      </c>
      <c r="B14" s="45"/>
      <c r="C14" s="29">
        <f t="shared" si="2"/>
        <v>2</v>
      </c>
      <c r="D14" s="50">
        <f t="shared" si="2"/>
        <v>18.85</v>
      </c>
      <c r="E14" s="47">
        <f t="shared" si="3"/>
        <v>2</v>
      </c>
      <c r="F14" s="46">
        <f t="shared" si="3"/>
        <v>18.85</v>
      </c>
      <c r="G14" s="47">
        <v>2</v>
      </c>
      <c r="H14" s="48">
        <v>18.85</v>
      </c>
      <c r="I14" s="47">
        <v>0</v>
      </c>
      <c r="J14" s="48">
        <v>0</v>
      </c>
      <c r="K14" s="47">
        <v>0</v>
      </c>
      <c r="L14" s="48">
        <v>0</v>
      </c>
      <c r="M14" s="47">
        <v>0</v>
      </c>
      <c r="N14" s="48">
        <v>0</v>
      </c>
      <c r="O14" s="47">
        <f t="shared" si="4"/>
        <v>5</v>
      </c>
      <c r="P14" s="46">
        <f>R14+Z14</f>
        <v>39.41</v>
      </c>
      <c r="Q14" s="47">
        <f t="shared" si="5"/>
        <v>5</v>
      </c>
      <c r="R14" s="46">
        <f t="shared" si="5"/>
        <v>39.41</v>
      </c>
      <c r="S14" s="47">
        <v>0</v>
      </c>
      <c r="T14" s="47">
        <v>0</v>
      </c>
      <c r="U14" s="47">
        <v>5</v>
      </c>
      <c r="V14" s="48">
        <v>39.41</v>
      </c>
      <c r="W14" s="47">
        <v>0</v>
      </c>
      <c r="X14" s="48">
        <v>0</v>
      </c>
      <c r="Y14" s="47">
        <v>0</v>
      </c>
      <c r="Z14" s="49">
        <v>0</v>
      </c>
    </row>
    <row r="15" spans="1:26" ht="15" customHeight="1">
      <c r="A15" s="44" t="s">
        <v>18</v>
      </c>
      <c r="B15" s="45"/>
      <c r="C15" s="29">
        <f t="shared" si="2"/>
        <v>13</v>
      </c>
      <c r="D15" s="50">
        <f t="shared" si="2"/>
        <v>242.65</v>
      </c>
      <c r="E15" s="47">
        <f t="shared" si="3"/>
        <v>13</v>
      </c>
      <c r="F15" s="46">
        <f t="shared" si="3"/>
        <v>242.65</v>
      </c>
      <c r="G15" s="47">
        <v>1</v>
      </c>
      <c r="H15" s="46">
        <v>19.96</v>
      </c>
      <c r="I15" s="47">
        <v>12</v>
      </c>
      <c r="J15" s="48">
        <v>222.69</v>
      </c>
      <c r="K15" s="47">
        <v>0</v>
      </c>
      <c r="L15" s="48">
        <v>0</v>
      </c>
      <c r="M15" s="47">
        <v>0</v>
      </c>
      <c r="N15" s="48">
        <v>0</v>
      </c>
      <c r="O15" s="47">
        <f t="shared" si="4"/>
        <v>8</v>
      </c>
      <c r="P15" s="46">
        <f>R15+Z15</f>
        <v>134.64</v>
      </c>
      <c r="Q15" s="47">
        <f t="shared" si="5"/>
        <v>8</v>
      </c>
      <c r="R15" s="48">
        <f t="shared" si="5"/>
        <v>134.64</v>
      </c>
      <c r="S15" s="47">
        <v>0</v>
      </c>
      <c r="T15" s="48">
        <v>0</v>
      </c>
      <c r="U15" s="47">
        <v>8</v>
      </c>
      <c r="V15" s="48">
        <v>134.64</v>
      </c>
      <c r="W15" s="47">
        <v>0</v>
      </c>
      <c r="X15" s="47">
        <v>0</v>
      </c>
      <c r="Y15" s="47">
        <v>0</v>
      </c>
      <c r="Z15" s="49">
        <v>0</v>
      </c>
    </row>
    <row r="16" spans="1:26" ht="15" customHeight="1">
      <c r="A16" s="44" t="s">
        <v>19</v>
      </c>
      <c r="B16" s="45"/>
      <c r="C16" s="29">
        <f t="shared" si="2"/>
        <v>10</v>
      </c>
      <c r="D16" s="46">
        <f t="shared" si="2"/>
        <v>471.66999999999996</v>
      </c>
      <c r="E16" s="47">
        <f t="shared" si="3"/>
        <v>10</v>
      </c>
      <c r="F16" s="46">
        <f t="shared" si="3"/>
        <v>471.66999999999996</v>
      </c>
      <c r="G16" s="47">
        <v>5</v>
      </c>
      <c r="H16" s="46">
        <v>283.83</v>
      </c>
      <c r="I16" s="47">
        <v>5</v>
      </c>
      <c r="J16" s="48">
        <v>187.84</v>
      </c>
      <c r="K16" s="47">
        <v>0</v>
      </c>
      <c r="L16" s="48">
        <v>0</v>
      </c>
      <c r="M16" s="47">
        <v>0</v>
      </c>
      <c r="N16" s="47">
        <v>0</v>
      </c>
      <c r="O16" s="47">
        <f t="shared" si="4"/>
        <v>3</v>
      </c>
      <c r="P16" s="46">
        <f>R16+Z16</f>
        <v>182.19</v>
      </c>
      <c r="Q16" s="47">
        <f t="shared" si="5"/>
        <v>3</v>
      </c>
      <c r="R16" s="48">
        <f t="shared" si="5"/>
        <v>182.19</v>
      </c>
      <c r="S16" s="47">
        <v>1</v>
      </c>
      <c r="T16" s="48">
        <v>82.05</v>
      </c>
      <c r="U16" s="47">
        <v>2</v>
      </c>
      <c r="V16" s="48">
        <v>100.14</v>
      </c>
      <c r="W16" s="47">
        <v>0</v>
      </c>
      <c r="X16" s="47">
        <v>0</v>
      </c>
      <c r="Y16" s="47">
        <v>0</v>
      </c>
      <c r="Z16" s="29">
        <v>0</v>
      </c>
    </row>
    <row r="17" spans="1:26" ht="12" customHeight="1" thickBot="1">
      <c r="A17" s="51"/>
      <c r="B17" s="52"/>
      <c r="C17" s="53"/>
      <c r="D17" s="54"/>
      <c r="E17" s="55"/>
      <c r="F17" s="54"/>
      <c r="G17" s="55"/>
      <c r="H17" s="55"/>
      <c r="I17" s="55"/>
      <c r="J17" s="54"/>
      <c r="K17" s="55"/>
      <c r="L17" s="55"/>
      <c r="M17" s="55"/>
      <c r="N17" s="54"/>
      <c r="O17" s="55"/>
      <c r="P17" s="54"/>
      <c r="Q17" s="55"/>
      <c r="R17" s="54"/>
      <c r="S17" s="55"/>
      <c r="T17" s="54"/>
      <c r="U17" s="55"/>
      <c r="V17" s="54"/>
      <c r="W17" s="55"/>
      <c r="X17" s="54"/>
      <c r="Y17" s="55"/>
      <c r="Z17" s="56"/>
    </row>
    <row r="18" spans="1:2" ht="12">
      <c r="A18" s="57" t="s">
        <v>20</v>
      </c>
      <c r="B18" s="58"/>
    </row>
  </sheetData>
  <sheetProtection/>
  <mergeCells count="25">
    <mergeCell ref="W6:X6"/>
    <mergeCell ref="Y6:Y7"/>
    <mergeCell ref="Z6:Z7"/>
    <mergeCell ref="N6:N7"/>
    <mergeCell ref="O6:O7"/>
    <mergeCell ref="P6:P7"/>
    <mergeCell ref="Q6:R6"/>
    <mergeCell ref="S6:T6"/>
    <mergeCell ref="U6:V6"/>
    <mergeCell ref="D6:D7"/>
    <mergeCell ref="E6:F6"/>
    <mergeCell ref="G6:H6"/>
    <mergeCell ref="I6:J6"/>
    <mergeCell ref="K6:L6"/>
    <mergeCell ref="M6:M7"/>
    <mergeCell ref="A4:B7"/>
    <mergeCell ref="C4:N4"/>
    <mergeCell ref="O4:Z4"/>
    <mergeCell ref="C5:D5"/>
    <mergeCell ref="E5:L5"/>
    <mergeCell ref="M5:N5"/>
    <mergeCell ref="O5:P5"/>
    <mergeCell ref="Q5:X5"/>
    <mergeCell ref="Y5:Z5"/>
    <mergeCell ref="C6:C7"/>
  </mergeCells>
  <printOptions/>
  <pageMargins left="0.787" right="0.787" top="0.984" bottom="0.984" header="0.512" footer="0.512"/>
  <pageSetup orientation="portrait" paperSize="9" scale="7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2009-08-18T00:35:13Z</dcterms:created>
  <dcterms:modified xsi:type="dcterms:W3CDTF">2009-08-18T00:35:19Z</dcterms:modified>
  <cp:category/>
  <cp:version/>
  <cp:contentType/>
  <cp:contentStatus/>
</cp:coreProperties>
</file>