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9(4)-1" sheetId="1" r:id="rId1"/>
    <sheet name="79(4)-2" sheetId="2" r:id="rId2"/>
    <sheet name="79(4)-3" sheetId="3" r:id="rId3"/>
  </sheets>
  <externalReferences>
    <externalReference r:id="rId6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<sst xmlns="http://schemas.openxmlformats.org/spreadsheetml/2006/main" count="188" uniqueCount="87">
  <si>
    <t>産          　　   業          　　   別          　　   工          　　   場          　　   数</t>
  </si>
  <si>
    <t>製               　　　      造               　　　      卸　 　          （総   括）</t>
  </si>
  <si>
    <t>中分類　</t>
  </si>
  <si>
    <t>非鉄金属</t>
  </si>
  <si>
    <t>食料品</t>
  </si>
  <si>
    <t>衣服そ</t>
  </si>
  <si>
    <t>木材及    木製品   製造業</t>
  </si>
  <si>
    <t>家具及    装備品    製造業</t>
  </si>
  <si>
    <t>パルプ紙及紙加工品製造業</t>
  </si>
  <si>
    <t>出版印　　　　　刷及関　　　　　連産業</t>
  </si>
  <si>
    <t>石油及    石炭製品   製造業</t>
  </si>
  <si>
    <t>ゴム製品</t>
  </si>
  <si>
    <t>皮革及    土石製品   製造業</t>
  </si>
  <si>
    <t>窯業及    土石製品   製造業</t>
  </si>
  <si>
    <t>金属製品</t>
  </si>
  <si>
    <t xml:space="preserve">機械      </t>
  </si>
  <si>
    <t>電気      機械器具     製造業</t>
  </si>
  <si>
    <t>輸送用    機械器具   製造業</t>
  </si>
  <si>
    <t>計量器測定器、測</t>
  </si>
  <si>
    <t>その他の</t>
  </si>
  <si>
    <t>総数</t>
  </si>
  <si>
    <t>繊維工業</t>
  </si>
  <si>
    <t>の他の</t>
  </si>
  <si>
    <t>化学工業</t>
  </si>
  <si>
    <t>鉄鋼業</t>
  </si>
  <si>
    <t>量機械、医療機械</t>
  </si>
  <si>
    <t>　市郡名</t>
  </si>
  <si>
    <t>製造業</t>
  </si>
  <si>
    <t>繊維製品</t>
  </si>
  <si>
    <t>理化学機械、光学</t>
  </si>
  <si>
    <t>機械及時計製造業</t>
  </si>
  <si>
    <t>総数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</si>
  <si>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</si>
  <si>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</si>
  <si>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</si>
  <si>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</si>
  <si>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</si>
  <si>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</si>
  <si>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</si>
  <si>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</si>
  <si>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</si>
  <si>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</si>
  <si>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</si>
  <si>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</si>
  <si>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</si>
  <si>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</si>
  <si>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</si>
  <si>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</si>
  <si>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</si>
  <si>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</si>
  <si>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</si>
  <si>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</si>
  <si>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</si>
  <si>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</si>
  <si>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</si>
  <si>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</si>
  <si>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</si>
  <si>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製　　　                 造      　　　           卸　   　（従業者４人以上を使用する工場）</t>
  </si>
  <si>
    <t>出版印刷　　　　　及　　　　　関連産業</t>
  </si>
  <si>
    <t>製　　　                 造  　　    　           卸　     　（従業者３人以下を使用する工場）</t>
  </si>
  <si>
    <t>総数</t>
  </si>
  <si>
    <t>市計</t>
  </si>
  <si>
    <t>大分市</t>
  </si>
  <si>
    <t xml:space="preserve">      07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</si>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</sst>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176" fontId="18" fillId="0" borderId="0" xfId="0" applyNumberFormat="1" applyFont="1" applyBorder="1" applyAlignment="1">
      <alignment vertical="center"/>
    </xf>
    <xf numFmtId="176" fontId="18" fillId="0" borderId="15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14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5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176" fontId="18" fillId="0" borderId="0" xfId="0" applyNumberFormat="1" applyFont="1" applyBorder="1" applyAlignment="1">
      <alignment horizontal="right" vertical="center"/>
    </xf>
    <xf numFmtId="176" fontId="18" fillId="0" borderId="15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18" fillId="0" borderId="16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19050</xdr:rowOff>
    </xdr:from>
    <xdr:to>
      <xdr:col>0</xdr:col>
      <xdr:colOff>0</xdr:colOff>
      <xdr:row>42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63341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2</xdr:col>
      <xdr:colOff>9525</xdr:colOff>
      <xdr:row>8</xdr:row>
      <xdr:rowOff>0</xdr:rowOff>
    </xdr:to>
    <xdr:sp>
      <xdr:nvSpPr>
        <xdr:cNvPr id="2" name="Line 5"/>
        <xdr:cNvSpPr>
          <a:spLocks/>
        </xdr:cNvSpPr>
      </xdr:nvSpPr>
      <xdr:spPr>
        <a:xfrm>
          <a:off x="9525" y="704850"/>
          <a:ext cx="12858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2</xdr:col>
      <xdr:colOff>9525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552450"/>
          <a:ext cx="12858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2</xdr:col>
      <xdr:colOff>9525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552450"/>
          <a:ext cx="12858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10&#35069;&#36896;&#24037;&#26989;79-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9"/>
      <sheetName val="79(1)"/>
      <sheetName val="79(2)"/>
      <sheetName val="79(3)-1"/>
      <sheetName val="79(3)-2"/>
      <sheetName val="79(3)-3"/>
      <sheetName val="79(4)-1"/>
      <sheetName val="79(4)-2"/>
      <sheetName val="79(4)-3"/>
      <sheetName val="79(10)"/>
      <sheetName val="79(11)"/>
      <sheetName val="79(12)"/>
      <sheetName val="79(13)"/>
      <sheetName val="79(14)"/>
      <sheetName val="79(15)"/>
      <sheetName val="79(16)"/>
      <sheetName val="79(17)"/>
      <sheetName val="79(18)"/>
      <sheetName val="80"/>
      <sheetName val="8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4"/>
  <sheetViews>
    <sheetView tabSelected="1" zoomScalePageLayoutView="0" workbookViewId="0" topLeftCell="A1">
      <selection activeCell="G33" sqref="G33"/>
    </sheetView>
  </sheetViews>
  <sheetFormatPr defaultColWidth="9.00390625" defaultRowHeight="12.75"/>
  <cols>
    <col min="1" max="1" width="15.125" style="4" customWidth="1"/>
    <col min="2" max="2" width="1.75390625" style="4" customWidth="1"/>
    <col min="3" max="13" width="9.75390625" style="3" customWidth="1"/>
    <col min="14" max="21" width="9.125" style="3" customWidth="1"/>
    <col min="22" max="22" width="18.75390625" style="3" customWidth="1"/>
    <col min="23" max="23" width="9.75390625" style="3" customWidth="1"/>
    <col min="24" max="16384" width="9.125" style="3" customWidth="1"/>
  </cols>
  <sheetData>
    <row r="2" spans="1:23" ht="1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6.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3:12" ht="12.75" thickBot="1">
      <c r="C4" s="4"/>
      <c r="D4" s="4"/>
      <c r="E4" s="4"/>
      <c r="F4" s="4"/>
      <c r="G4" s="4"/>
      <c r="H4" s="4"/>
      <c r="I4" s="4"/>
      <c r="J4" s="4"/>
      <c r="K4" s="4"/>
      <c r="L4" s="4"/>
    </row>
    <row r="5" spans="1:23" ht="12" customHeight="1">
      <c r="A5" s="5" t="s">
        <v>2</v>
      </c>
      <c r="B5" s="6"/>
      <c r="C5" s="7"/>
      <c r="D5" s="8" t="s">
        <v>3</v>
      </c>
      <c r="E5" s="9" t="s">
        <v>4</v>
      </c>
      <c r="F5" s="7"/>
      <c r="G5" s="7" t="s">
        <v>5</v>
      </c>
      <c r="H5" s="10" t="s">
        <v>6</v>
      </c>
      <c r="I5" s="10" t="s">
        <v>7</v>
      </c>
      <c r="J5" s="11" t="s">
        <v>8</v>
      </c>
      <c r="K5" s="10" t="s">
        <v>9</v>
      </c>
      <c r="L5" s="12"/>
      <c r="M5" s="13" t="s">
        <v>10</v>
      </c>
      <c r="N5" s="8" t="s">
        <v>11</v>
      </c>
      <c r="O5" s="13" t="s">
        <v>12</v>
      </c>
      <c r="P5" s="13" t="s">
        <v>13</v>
      </c>
      <c r="Q5" s="7"/>
      <c r="R5" s="8" t="s">
        <v>14</v>
      </c>
      <c r="S5" s="9" t="s">
        <v>15</v>
      </c>
      <c r="T5" s="13" t="s">
        <v>16</v>
      </c>
      <c r="U5" s="13" t="s">
        <v>17</v>
      </c>
      <c r="V5" s="14" t="s">
        <v>18</v>
      </c>
      <c r="W5" s="15" t="s">
        <v>19</v>
      </c>
    </row>
    <row r="6" spans="1:23" ht="12" customHeight="1">
      <c r="A6" s="16"/>
      <c r="B6" s="17"/>
      <c r="C6" s="18" t="s">
        <v>20</v>
      </c>
      <c r="D6" s="19"/>
      <c r="E6" s="18"/>
      <c r="F6" s="19" t="s">
        <v>21</v>
      </c>
      <c r="G6" s="20" t="s">
        <v>22</v>
      </c>
      <c r="H6" s="21"/>
      <c r="I6" s="21"/>
      <c r="J6" s="22"/>
      <c r="K6" s="21"/>
      <c r="L6" s="21" t="s">
        <v>23</v>
      </c>
      <c r="M6" s="23"/>
      <c r="N6" s="19"/>
      <c r="O6" s="23"/>
      <c r="P6" s="23"/>
      <c r="Q6" s="18" t="s">
        <v>24</v>
      </c>
      <c r="R6" s="19"/>
      <c r="S6" s="18"/>
      <c r="T6" s="23"/>
      <c r="U6" s="23"/>
      <c r="V6" s="24" t="s">
        <v>25</v>
      </c>
      <c r="W6" s="25"/>
    </row>
    <row r="7" spans="1:23" ht="12" customHeight="1">
      <c r="A7" s="26" t="s">
        <v>26</v>
      </c>
      <c r="B7" s="27"/>
      <c r="C7" s="18"/>
      <c r="D7" s="18" t="s">
        <v>27</v>
      </c>
      <c r="E7" s="18" t="s">
        <v>27</v>
      </c>
      <c r="F7" s="19"/>
      <c r="G7" s="28" t="s">
        <v>28</v>
      </c>
      <c r="H7" s="21"/>
      <c r="I7" s="21"/>
      <c r="J7" s="22"/>
      <c r="K7" s="21"/>
      <c r="L7" s="21"/>
      <c r="M7" s="23"/>
      <c r="N7" s="18" t="s">
        <v>27</v>
      </c>
      <c r="O7" s="23"/>
      <c r="P7" s="23"/>
      <c r="Q7" s="18"/>
      <c r="R7" s="18" t="s">
        <v>27</v>
      </c>
      <c r="S7" s="19" t="s">
        <v>27</v>
      </c>
      <c r="T7" s="23"/>
      <c r="U7" s="23"/>
      <c r="V7" s="24" t="s">
        <v>29</v>
      </c>
      <c r="W7" s="29" t="s">
        <v>27</v>
      </c>
    </row>
    <row r="8" spans="1:23" ht="12" customHeight="1">
      <c r="A8" s="30"/>
      <c r="B8" s="31"/>
      <c r="C8" s="32"/>
      <c r="D8" s="33"/>
      <c r="E8" s="33"/>
      <c r="F8" s="32"/>
      <c r="G8" s="32" t="s">
        <v>27</v>
      </c>
      <c r="H8" s="34"/>
      <c r="I8" s="34"/>
      <c r="J8" s="35"/>
      <c r="K8" s="34"/>
      <c r="L8" s="36"/>
      <c r="M8" s="37"/>
      <c r="N8" s="33"/>
      <c r="O8" s="37"/>
      <c r="P8" s="37"/>
      <c r="Q8" s="32"/>
      <c r="R8" s="33"/>
      <c r="S8" s="38"/>
      <c r="T8" s="37"/>
      <c r="U8" s="37"/>
      <c r="V8" s="39" t="s">
        <v>30</v>
      </c>
      <c r="W8" s="40"/>
    </row>
    <row r="9" spans="1:23" ht="12" customHeight="1">
      <c r="A9" s="41"/>
      <c r="B9" s="42"/>
      <c r="C9" s="41"/>
      <c r="D9" s="43"/>
      <c r="E9" s="44"/>
      <c r="F9" s="45"/>
      <c r="G9" s="44"/>
      <c r="H9" s="46"/>
      <c r="I9" s="46"/>
      <c r="J9" s="46"/>
      <c r="K9" s="46"/>
      <c r="L9" s="47"/>
      <c r="M9" s="46"/>
      <c r="N9" s="48"/>
      <c r="O9" s="46"/>
      <c r="P9" s="46"/>
      <c r="Q9" s="48"/>
      <c r="R9" s="48"/>
      <c r="S9" s="48"/>
      <c r="T9" s="46"/>
      <c r="U9" s="46"/>
      <c r="V9" s="46"/>
      <c r="W9" s="44"/>
    </row>
    <row r="10" spans="1:23" s="53" customFormat="1" ht="12">
      <c r="A10" s="49" t="s">
        <v>31</v>
      </c>
      <c r="B10" s="50"/>
      <c r="C10" s="51">
        <f>SUM(D10:W10)</f>
        <v>4442</v>
      </c>
      <c r="D10" s="52">
        <f aca="true" t="shared" si="0" ref="D10:W10">D12+D26</f>
        <v>7</v>
      </c>
      <c r="E10" s="51">
        <f t="shared" si="0"/>
        <v>1597</v>
      </c>
      <c r="F10" s="52">
        <f t="shared" si="0"/>
        <v>42</v>
      </c>
      <c r="G10" s="51">
        <f t="shared" si="0"/>
        <v>23</v>
      </c>
      <c r="H10" s="52">
        <f t="shared" si="0"/>
        <v>1359</v>
      </c>
      <c r="I10" s="51">
        <f t="shared" si="0"/>
        <v>287</v>
      </c>
      <c r="J10" s="52">
        <f t="shared" si="0"/>
        <v>58</v>
      </c>
      <c r="K10" s="51">
        <f t="shared" si="0"/>
        <v>119</v>
      </c>
      <c r="L10" s="52">
        <f t="shared" si="0"/>
        <v>97</v>
      </c>
      <c r="M10" s="51">
        <f t="shared" si="0"/>
        <v>10</v>
      </c>
      <c r="N10" s="52">
        <f t="shared" si="0"/>
        <v>1</v>
      </c>
      <c r="O10" s="51">
        <f t="shared" si="0"/>
        <v>3</v>
      </c>
      <c r="P10" s="52">
        <f t="shared" si="0"/>
        <v>301</v>
      </c>
      <c r="Q10" s="51">
        <f t="shared" si="0"/>
        <v>16</v>
      </c>
      <c r="R10" s="52">
        <f t="shared" si="0"/>
        <v>107</v>
      </c>
      <c r="S10" s="51">
        <f t="shared" si="0"/>
        <v>90</v>
      </c>
      <c r="T10" s="52">
        <f t="shared" si="0"/>
        <v>2</v>
      </c>
      <c r="U10" s="51">
        <f t="shared" si="0"/>
        <v>75</v>
      </c>
      <c r="V10" s="52">
        <f t="shared" si="0"/>
        <v>2</v>
      </c>
      <c r="W10" s="51">
        <f t="shared" si="0"/>
        <v>246</v>
      </c>
    </row>
    <row r="11" spans="1:23" s="53" customFormat="1" ht="12" customHeight="1">
      <c r="A11" s="49"/>
      <c r="B11" s="50"/>
      <c r="C11" s="51"/>
      <c r="D11" s="52"/>
      <c r="E11" s="51"/>
      <c r="F11" s="52"/>
      <c r="G11" s="51"/>
      <c r="H11" s="52"/>
      <c r="I11" s="51"/>
      <c r="J11" s="52"/>
      <c r="K11" s="51"/>
      <c r="L11" s="52"/>
      <c r="M11" s="51"/>
      <c r="N11" s="52"/>
      <c r="O11" s="51"/>
      <c r="P11" s="52"/>
      <c r="Q11" s="51"/>
      <c r="R11" s="52"/>
      <c r="S11" s="51"/>
      <c r="T11" s="52"/>
      <c r="U11" s="51"/>
      <c r="V11" s="52"/>
      <c r="W11" s="54"/>
    </row>
    <row r="12" spans="1:23" s="53" customFormat="1" ht="12">
      <c r="A12" s="49" t="s">
        <v>32</v>
      </c>
      <c r="B12" s="50"/>
      <c r="C12" s="51">
        <f aca="true" t="shared" si="1" ref="C12:S12">SUM(C14:C24)</f>
        <v>2904</v>
      </c>
      <c r="D12" s="52">
        <f t="shared" si="1"/>
        <v>6</v>
      </c>
      <c r="E12" s="51">
        <f t="shared" si="1"/>
        <v>942</v>
      </c>
      <c r="F12" s="52">
        <f t="shared" si="1"/>
        <v>26</v>
      </c>
      <c r="G12" s="51">
        <f t="shared" si="1"/>
        <v>23</v>
      </c>
      <c r="H12" s="52">
        <f t="shared" si="1"/>
        <v>980</v>
      </c>
      <c r="I12" s="51">
        <f t="shared" si="1"/>
        <v>212</v>
      </c>
      <c r="J12" s="52">
        <f t="shared" si="1"/>
        <v>45</v>
      </c>
      <c r="K12" s="52">
        <f t="shared" si="1"/>
        <v>96</v>
      </c>
      <c r="L12" s="52">
        <f t="shared" si="1"/>
        <v>51</v>
      </c>
      <c r="M12" s="51">
        <f t="shared" si="1"/>
        <v>9</v>
      </c>
      <c r="N12" s="52">
        <f t="shared" si="1"/>
        <v>1</v>
      </c>
      <c r="O12" s="51">
        <f t="shared" si="1"/>
        <v>3</v>
      </c>
      <c r="P12" s="52">
        <f t="shared" si="1"/>
        <v>128</v>
      </c>
      <c r="Q12" s="51">
        <f t="shared" si="1"/>
        <v>15</v>
      </c>
      <c r="R12" s="52">
        <f t="shared" si="1"/>
        <v>79</v>
      </c>
      <c r="S12" s="51">
        <f t="shared" si="1"/>
        <v>79</v>
      </c>
      <c r="T12" s="52">
        <v>1</v>
      </c>
      <c r="U12" s="51">
        <v>36</v>
      </c>
      <c r="V12" s="52">
        <f>SUM(V14:V24)</f>
        <v>2</v>
      </c>
      <c r="W12" s="51">
        <f>SUM(W14:W24)</f>
        <v>170</v>
      </c>
    </row>
    <row r="13" spans="1:23" ht="12" customHeight="1">
      <c r="A13" s="44"/>
      <c r="B13" s="55"/>
      <c r="C13" s="56"/>
      <c r="D13" s="57"/>
      <c r="E13" s="56"/>
      <c r="F13" s="57"/>
      <c r="G13" s="56"/>
      <c r="H13" s="57"/>
      <c r="I13" s="56"/>
      <c r="J13" s="57"/>
      <c r="K13" s="56"/>
      <c r="L13" s="57"/>
      <c r="M13" s="56"/>
      <c r="N13" s="57"/>
      <c r="O13" s="56"/>
      <c r="P13" s="57"/>
      <c r="Q13" s="56"/>
      <c r="R13" s="57"/>
      <c r="S13" s="56"/>
      <c r="T13" s="57"/>
      <c r="U13" s="56"/>
      <c r="V13" s="57"/>
      <c r="W13" s="4"/>
    </row>
    <row r="14" spans="1:23" ht="12">
      <c r="A14" s="44" t="s">
        <v>33</v>
      </c>
      <c r="B14" s="55"/>
      <c r="C14" s="56">
        <f>SUM(D14:W14)</f>
        <v>538</v>
      </c>
      <c r="D14" s="57">
        <v>3</v>
      </c>
      <c r="E14" s="56">
        <v>180</v>
      </c>
      <c r="F14" s="57">
        <v>8</v>
      </c>
      <c r="G14" s="56">
        <v>14</v>
      </c>
      <c r="H14" s="57">
        <v>83</v>
      </c>
      <c r="I14" s="56">
        <v>65</v>
      </c>
      <c r="J14" s="57">
        <v>11</v>
      </c>
      <c r="K14" s="56">
        <v>31</v>
      </c>
      <c r="L14" s="58">
        <v>9</v>
      </c>
      <c r="M14" s="59">
        <v>2</v>
      </c>
      <c r="N14" s="57">
        <v>1</v>
      </c>
      <c r="O14" s="56">
        <v>3</v>
      </c>
      <c r="P14" s="57">
        <v>27</v>
      </c>
      <c r="Q14" s="56">
        <v>7</v>
      </c>
      <c r="R14" s="57">
        <v>28</v>
      </c>
      <c r="S14" s="56">
        <v>26</v>
      </c>
      <c r="T14" s="58">
        <v>1</v>
      </c>
      <c r="U14" s="56">
        <v>6</v>
      </c>
      <c r="V14" s="57">
        <v>1</v>
      </c>
      <c r="W14" s="56">
        <v>32</v>
      </c>
    </row>
    <row r="15" spans="1:23" ht="12">
      <c r="A15" s="44" t="s">
        <v>34</v>
      </c>
      <c r="B15" s="55"/>
      <c r="C15" s="56">
        <f>SUM(D15:W15)</f>
        <v>698</v>
      </c>
      <c r="D15" s="57">
        <v>0</v>
      </c>
      <c r="E15" s="56">
        <v>218</v>
      </c>
      <c r="F15" s="57">
        <v>4</v>
      </c>
      <c r="G15" s="56">
        <v>3</v>
      </c>
      <c r="H15" s="57">
        <v>321</v>
      </c>
      <c r="I15" s="56">
        <v>44</v>
      </c>
      <c r="J15" s="57">
        <v>12</v>
      </c>
      <c r="K15" s="56">
        <v>22</v>
      </c>
      <c r="L15" s="58">
        <v>10</v>
      </c>
      <c r="M15" s="59">
        <v>1</v>
      </c>
      <c r="N15" s="58">
        <v>0</v>
      </c>
      <c r="O15" s="56">
        <v>0</v>
      </c>
      <c r="P15" s="57">
        <v>7</v>
      </c>
      <c r="Q15" s="56">
        <v>0</v>
      </c>
      <c r="R15" s="57">
        <v>15</v>
      </c>
      <c r="S15" s="56">
        <v>3</v>
      </c>
      <c r="T15" s="57">
        <v>0</v>
      </c>
      <c r="U15" s="59">
        <v>1</v>
      </c>
      <c r="V15" s="57">
        <v>0</v>
      </c>
      <c r="W15" s="56">
        <v>37</v>
      </c>
    </row>
    <row r="16" spans="1:23" ht="12">
      <c r="A16" s="44" t="s">
        <v>35</v>
      </c>
      <c r="B16" s="55"/>
      <c r="C16" s="56">
        <f>SUM(D16:W16)</f>
        <v>249</v>
      </c>
      <c r="D16" s="57">
        <v>0</v>
      </c>
      <c r="E16" s="56">
        <v>113</v>
      </c>
      <c r="F16" s="58">
        <v>4</v>
      </c>
      <c r="G16" s="56">
        <v>4</v>
      </c>
      <c r="H16" s="57">
        <v>49</v>
      </c>
      <c r="I16" s="56">
        <v>13</v>
      </c>
      <c r="J16" s="57">
        <v>3</v>
      </c>
      <c r="K16" s="56">
        <v>8</v>
      </c>
      <c r="L16" s="58">
        <v>4</v>
      </c>
      <c r="M16" s="56">
        <v>2</v>
      </c>
      <c r="N16" s="57">
        <v>0</v>
      </c>
      <c r="O16" s="56">
        <v>0</v>
      </c>
      <c r="P16" s="57">
        <v>13</v>
      </c>
      <c r="Q16" s="56">
        <v>5</v>
      </c>
      <c r="R16" s="57">
        <v>6</v>
      </c>
      <c r="S16" s="59">
        <v>3</v>
      </c>
      <c r="T16" s="57">
        <v>0</v>
      </c>
      <c r="U16" s="56">
        <v>0</v>
      </c>
      <c r="V16" s="57">
        <v>1</v>
      </c>
      <c r="W16" s="56">
        <v>21</v>
      </c>
    </row>
    <row r="17" spans="1:23" ht="12">
      <c r="A17" s="44" t="s">
        <v>36</v>
      </c>
      <c r="B17" s="55"/>
      <c r="C17" s="56">
        <f>SUM(D17:W17)</f>
        <v>556</v>
      </c>
      <c r="D17" s="57">
        <v>0</v>
      </c>
      <c r="E17" s="56">
        <v>101</v>
      </c>
      <c r="F17" s="57">
        <v>4</v>
      </c>
      <c r="G17" s="56">
        <v>0</v>
      </c>
      <c r="H17" s="57">
        <v>335</v>
      </c>
      <c r="I17" s="59">
        <v>44</v>
      </c>
      <c r="J17" s="57">
        <v>1</v>
      </c>
      <c r="K17" s="56">
        <v>11</v>
      </c>
      <c r="L17" s="57">
        <v>2</v>
      </c>
      <c r="M17" s="56">
        <v>3</v>
      </c>
      <c r="N17" s="57">
        <v>0</v>
      </c>
      <c r="O17" s="56">
        <v>0</v>
      </c>
      <c r="P17" s="57">
        <v>17</v>
      </c>
      <c r="Q17" s="56">
        <v>0</v>
      </c>
      <c r="R17" s="57">
        <v>6</v>
      </c>
      <c r="S17" s="56">
        <v>4</v>
      </c>
      <c r="T17" s="57">
        <v>0</v>
      </c>
      <c r="U17" s="56">
        <v>0</v>
      </c>
      <c r="V17" s="57">
        <v>0</v>
      </c>
      <c r="W17" s="56">
        <v>28</v>
      </c>
    </row>
    <row r="18" spans="1:23" ht="12">
      <c r="A18" s="44" t="s">
        <v>37</v>
      </c>
      <c r="B18" s="55"/>
      <c r="C18" s="56">
        <f>SUM(D18:W18)</f>
        <v>236</v>
      </c>
      <c r="D18" s="57">
        <v>0</v>
      </c>
      <c r="E18" s="56">
        <v>84</v>
      </c>
      <c r="F18" s="57">
        <v>0</v>
      </c>
      <c r="G18" s="56">
        <v>0</v>
      </c>
      <c r="H18" s="57">
        <v>58</v>
      </c>
      <c r="I18" s="56">
        <v>22</v>
      </c>
      <c r="J18" s="57">
        <v>3</v>
      </c>
      <c r="K18" s="56">
        <v>6</v>
      </c>
      <c r="L18" s="57">
        <v>4</v>
      </c>
      <c r="M18" s="56">
        <v>0</v>
      </c>
      <c r="N18" s="57">
        <v>0</v>
      </c>
      <c r="O18" s="56">
        <v>0</v>
      </c>
      <c r="P18" s="58">
        <v>16</v>
      </c>
      <c r="Q18" s="56">
        <v>0</v>
      </c>
      <c r="R18" s="57">
        <v>8</v>
      </c>
      <c r="S18" s="56">
        <v>13</v>
      </c>
      <c r="T18" s="57">
        <v>0</v>
      </c>
      <c r="U18" s="56">
        <v>10</v>
      </c>
      <c r="V18" s="57">
        <v>0</v>
      </c>
      <c r="W18" s="56">
        <v>12</v>
      </c>
    </row>
    <row r="19" spans="1:23" ht="12">
      <c r="A19" s="44" t="s">
        <v>38</v>
      </c>
      <c r="B19" s="55"/>
      <c r="C19" s="56">
        <f aca="true" t="shared" si="2" ref="C19:C24">SUM(D19:W19)</f>
        <v>176</v>
      </c>
      <c r="D19" s="57">
        <v>2</v>
      </c>
      <c r="E19" s="59">
        <v>89</v>
      </c>
      <c r="F19" s="57">
        <v>2</v>
      </c>
      <c r="G19" s="56">
        <v>2</v>
      </c>
      <c r="H19" s="57">
        <v>23</v>
      </c>
      <c r="I19" s="56">
        <v>9</v>
      </c>
      <c r="J19" s="57">
        <v>3</v>
      </c>
      <c r="K19" s="56">
        <v>5</v>
      </c>
      <c r="L19" s="57">
        <v>4</v>
      </c>
      <c r="M19" s="56">
        <v>0</v>
      </c>
      <c r="N19" s="57">
        <v>0</v>
      </c>
      <c r="O19" s="56">
        <v>0</v>
      </c>
      <c r="P19" s="58">
        <v>5</v>
      </c>
      <c r="Q19" s="56">
        <v>1</v>
      </c>
      <c r="R19" s="57">
        <v>4</v>
      </c>
      <c r="S19" s="56">
        <v>10</v>
      </c>
      <c r="T19" s="57">
        <v>0</v>
      </c>
      <c r="U19" s="56">
        <v>8</v>
      </c>
      <c r="V19" s="57">
        <v>0</v>
      </c>
      <c r="W19" s="56">
        <v>9</v>
      </c>
    </row>
    <row r="20" spans="1:23" ht="12">
      <c r="A20" s="44" t="s">
        <v>39</v>
      </c>
      <c r="B20" s="55"/>
      <c r="C20" s="56">
        <f t="shared" si="2"/>
        <v>80</v>
      </c>
      <c r="D20" s="57">
        <v>0</v>
      </c>
      <c r="E20" s="56">
        <v>27</v>
      </c>
      <c r="F20" s="57">
        <v>0</v>
      </c>
      <c r="G20" s="56">
        <v>0</v>
      </c>
      <c r="H20" s="58">
        <v>12</v>
      </c>
      <c r="I20" s="59">
        <v>2</v>
      </c>
      <c r="J20" s="58">
        <v>2</v>
      </c>
      <c r="K20" s="56">
        <v>2</v>
      </c>
      <c r="L20" s="57">
        <v>4</v>
      </c>
      <c r="M20" s="56">
        <v>0</v>
      </c>
      <c r="N20" s="57">
        <v>0</v>
      </c>
      <c r="O20" s="56">
        <v>0</v>
      </c>
      <c r="P20" s="58">
        <v>10</v>
      </c>
      <c r="Q20" s="56">
        <v>2</v>
      </c>
      <c r="R20" s="58">
        <v>1</v>
      </c>
      <c r="S20" s="56">
        <v>7</v>
      </c>
      <c r="T20" s="57">
        <v>0</v>
      </c>
      <c r="U20" s="56">
        <v>9</v>
      </c>
      <c r="V20" s="57">
        <v>0</v>
      </c>
      <c r="W20" s="59">
        <v>2</v>
      </c>
    </row>
    <row r="21" spans="1:23" ht="12">
      <c r="A21" s="44" t="s">
        <v>40</v>
      </c>
      <c r="B21" s="55"/>
      <c r="C21" s="56">
        <f t="shared" si="2"/>
        <v>93</v>
      </c>
      <c r="D21" s="57">
        <v>0</v>
      </c>
      <c r="E21" s="56">
        <v>23</v>
      </c>
      <c r="F21" s="57">
        <v>0</v>
      </c>
      <c r="G21" s="56">
        <v>0</v>
      </c>
      <c r="H21" s="57">
        <v>39</v>
      </c>
      <c r="I21" s="56">
        <v>4</v>
      </c>
      <c r="J21" s="57">
        <v>5</v>
      </c>
      <c r="K21" s="56">
        <v>3</v>
      </c>
      <c r="L21" s="57">
        <v>0</v>
      </c>
      <c r="M21" s="56">
        <v>0</v>
      </c>
      <c r="N21" s="57">
        <v>0</v>
      </c>
      <c r="O21" s="56">
        <v>0</v>
      </c>
      <c r="P21" s="57">
        <v>13</v>
      </c>
      <c r="Q21" s="56">
        <v>0</v>
      </c>
      <c r="R21" s="58">
        <v>0</v>
      </c>
      <c r="S21" s="56">
        <v>5</v>
      </c>
      <c r="T21" s="57">
        <v>0</v>
      </c>
      <c r="U21" s="56">
        <v>0</v>
      </c>
      <c r="V21" s="57">
        <v>0</v>
      </c>
      <c r="W21" s="56">
        <v>1</v>
      </c>
    </row>
    <row r="22" spans="1:23" ht="12">
      <c r="A22" s="44" t="s">
        <v>41</v>
      </c>
      <c r="B22" s="55"/>
      <c r="C22" s="56">
        <f t="shared" si="2"/>
        <v>80</v>
      </c>
      <c r="D22" s="57">
        <v>0</v>
      </c>
      <c r="E22" s="56">
        <v>20</v>
      </c>
      <c r="F22" s="57">
        <v>0</v>
      </c>
      <c r="G22" s="56">
        <v>0</v>
      </c>
      <c r="H22" s="57">
        <v>30</v>
      </c>
      <c r="I22" s="56">
        <v>4</v>
      </c>
      <c r="J22" s="57">
        <v>3</v>
      </c>
      <c r="K22" s="59">
        <v>3</v>
      </c>
      <c r="L22" s="57">
        <v>2</v>
      </c>
      <c r="M22" s="56">
        <v>0</v>
      </c>
      <c r="N22" s="57">
        <v>0</v>
      </c>
      <c r="O22" s="56">
        <v>0</v>
      </c>
      <c r="P22" s="57">
        <v>3</v>
      </c>
      <c r="Q22" s="56">
        <v>0</v>
      </c>
      <c r="R22" s="58">
        <v>0</v>
      </c>
      <c r="S22" s="59">
        <v>3</v>
      </c>
      <c r="T22" s="57">
        <v>0</v>
      </c>
      <c r="U22" s="56">
        <v>0</v>
      </c>
      <c r="V22" s="57">
        <v>0</v>
      </c>
      <c r="W22" s="56">
        <v>12</v>
      </c>
    </row>
    <row r="23" spans="1:23" ht="12">
      <c r="A23" s="44" t="s">
        <v>42</v>
      </c>
      <c r="B23" s="55"/>
      <c r="C23" s="56">
        <f t="shared" si="2"/>
        <v>105</v>
      </c>
      <c r="D23" s="57">
        <v>1</v>
      </c>
      <c r="E23" s="59">
        <v>45</v>
      </c>
      <c r="F23" s="57">
        <v>3</v>
      </c>
      <c r="G23" s="56">
        <v>0</v>
      </c>
      <c r="H23" s="58">
        <v>20</v>
      </c>
      <c r="I23" s="59">
        <v>2</v>
      </c>
      <c r="J23" s="58">
        <v>2</v>
      </c>
      <c r="K23" s="56">
        <v>2</v>
      </c>
      <c r="L23" s="58">
        <v>10</v>
      </c>
      <c r="M23" s="56">
        <v>1</v>
      </c>
      <c r="N23" s="57">
        <v>0</v>
      </c>
      <c r="O23" s="56">
        <v>0</v>
      </c>
      <c r="P23" s="57">
        <v>13</v>
      </c>
      <c r="Q23" s="59">
        <v>0</v>
      </c>
      <c r="R23" s="58">
        <v>1</v>
      </c>
      <c r="S23" s="59">
        <v>1</v>
      </c>
      <c r="T23" s="57">
        <v>0</v>
      </c>
      <c r="U23" s="56">
        <v>0</v>
      </c>
      <c r="V23" s="57">
        <v>0</v>
      </c>
      <c r="W23" s="56">
        <v>4</v>
      </c>
    </row>
    <row r="24" spans="1:23" ht="12">
      <c r="A24" s="44" t="s">
        <v>43</v>
      </c>
      <c r="B24" s="55"/>
      <c r="C24" s="56">
        <f t="shared" si="2"/>
        <v>93</v>
      </c>
      <c r="D24" s="57">
        <v>0</v>
      </c>
      <c r="E24" s="59">
        <v>42</v>
      </c>
      <c r="F24" s="57">
        <v>1</v>
      </c>
      <c r="G24" s="56">
        <v>0</v>
      </c>
      <c r="H24" s="58">
        <v>10</v>
      </c>
      <c r="I24" s="56">
        <v>3</v>
      </c>
      <c r="J24" s="57">
        <v>0</v>
      </c>
      <c r="K24" s="59">
        <v>3</v>
      </c>
      <c r="L24" s="57">
        <v>2</v>
      </c>
      <c r="M24" s="56">
        <v>0</v>
      </c>
      <c r="N24" s="57">
        <v>0</v>
      </c>
      <c r="O24" s="56">
        <v>0</v>
      </c>
      <c r="P24" s="57">
        <v>4</v>
      </c>
      <c r="Q24" s="56">
        <v>0</v>
      </c>
      <c r="R24" s="57">
        <v>10</v>
      </c>
      <c r="S24" s="56">
        <v>4</v>
      </c>
      <c r="T24" s="57">
        <v>0</v>
      </c>
      <c r="U24" s="59">
        <v>2</v>
      </c>
      <c r="V24" s="57">
        <v>0</v>
      </c>
      <c r="W24" s="56">
        <v>12</v>
      </c>
    </row>
    <row r="25" spans="1:23" ht="11.25" customHeight="1">
      <c r="A25" s="44"/>
      <c r="B25" s="55"/>
      <c r="C25" s="56"/>
      <c r="D25" s="57"/>
      <c r="E25" s="56"/>
      <c r="F25" s="57"/>
      <c r="G25" s="56"/>
      <c r="H25" s="57"/>
      <c r="I25" s="56"/>
      <c r="J25" s="57"/>
      <c r="K25" s="56"/>
      <c r="L25" s="57"/>
      <c r="M25" s="56"/>
      <c r="N25" s="57"/>
      <c r="O25" s="56"/>
      <c r="P25" s="57"/>
      <c r="Q25" s="56"/>
      <c r="R25" s="57"/>
      <c r="S25" s="56"/>
      <c r="T25" s="57"/>
      <c r="U25" s="56"/>
      <c r="V25" s="57"/>
      <c r="W25" s="56"/>
    </row>
    <row r="26" spans="1:23" s="53" customFormat="1" ht="12" customHeight="1">
      <c r="A26" s="49" t="s">
        <v>44</v>
      </c>
      <c r="B26" s="50"/>
      <c r="C26" s="51">
        <f>SUM(D26:W26)</f>
        <v>1538</v>
      </c>
      <c r="D26" s="52">
        <f aca="true" t="shared" si="3" ref="D26:Q26">SUM(D28:D39)</f>
        <v>1</v>
      </c>
      <c r="E26" s="51">
        <f t="shared" si="3"/>
        <v>655</v>
      </c>
      <c r="F26" s="52">
        <f t="shared" si="3"/>
        <v>16</v>
      </c>
      <c r="G26" s="51">
        <f t="shared" si="3"/>
        <v>0</v>
      </c>
      <c r="H26" s="52">
        <f t="shared" si="3"/>
        <v>379</v>
      </c>
      <c r="I26" s="51">
        <f t="shared" si="3"/>
        <v>75</v>
      </c>
      <c r="J26" s="52">
        <f t="shared" si="3"/>
        <v>13</v>
      </c>
      <c r="K26" s="51">
        <f t="shared" si="3"/>
        <v>23</v>
      </c>
      <c r="L26" s="52">
        <f t="shared" si="3"/>
        <v>46</v>
      </c>
      <c r="M26" s="51">
        <f t="shared" si="3"/>
        <v>1</v>
      </c>
      <c r="N26" s="52">
        <f t="shared" si="3"/>
        <v>0</v>
      </c>
      <c r="O26" s="51">
        <f t="shared" si="3"/>
        <v>0</v>
      </c>
      <c r="P26" s="52">
        <f t="shared" si="3"/>
        <v>173</v>
      </c>
      <c r="Q26" s="51">
        <f t="shared" si="3"/>
        <v>1</v>
      </c>
      <c r="R26" s="52">
        <v>28</v>
      </c>
      <c r="S26" s="51">
        <f>SUM(S28:S39)</f>
        <v>11</v>
      </c>
      <c r="T26" s="52">
        <f>SUM(T28:T39)</f>
        <v>1</v>
      </c>
      <c r="U26" s="51">
        <f>SUM(U28:U39)</f>
        <v>39</v>
      </c>
      <c r="V26" s="52">
        <f>SUM(V28:V39)</f>
        <v>0</v>
      </c>
      <c r="W26" s="51">
        <f>SUM(W28:W39)</f>
        <v>76</v>
      </c>
    </row>
    <row r="27" spans="1:23" ht="12" customHeight="1">
      <c r="A27" s="44"/>
      <c r="B27" s="55"/>
      <c r="C27" s="56"/>
      <c r="D27" s="57"/>
      <c r="E27" s="56"/>
      <c r="F27" s="57"/>
      <c r="G27" s="56"/>
      <c r="H27" s="57"/>
      <c r="I27" s="56"/>
      <c r="J27" s="57"/>
      <c r="K27" s="56"/>
      <c r="L27" s="57"/>
      <c r="M27" s="56"/>
      <c r="N27" s="57"/>
      <c r="O27" s="56"/>
      <c r="P27" s="57"/>
      <c r="Q27" s="56"/>
      <c r="R27" s="57"/>
      <c r="S27" s="56"/>
      <c r="T27" s="57"/>
      <c r="U27" s="56"/>
      <c r="V27" s="57"/>
      <c r="W27" s="56"/>
    </row>
    <row r="28" spans="1:23" ht="12" customHeight="1">
      <c r="A28" s="44" t="s">
        <v>45</v>
      </c>
      <c r="B28" s="55"/>
      <c r="C28" s="56">
        <f aca="true" t="shared" si="4" ref="C28:C39">SUM(D28:W28)</f>
        <v>53</v>
      </c>
      <c r="D28" s="57">
        <v>0</v>
      </c>
      <c r="E28" s="56">
        <v>19</v>
      </c>
      <c r="F28" s="57">
        <v>3</v>
      </c>
      <c r="G28" s="56">
        <v>0</v>
      </c>
      <c r="H28" s="57">
        <v>15</v>
      </c>
      <c r="I28" s="56">
        <v>7</v>
      </c>
      <c r="J28" s="58">
        <v>0</v>
      </c>
      <c r="K28" s="59">
        <v>1</v>
      </c>
      <c r="L28" s="57">
        <v>1</v>
      </c>
      <c r="M28" s="56">
        <v>0</v>
      </c>
      <c r="N28" s="57">
        <v>0</v>
      </c>
      <c r="O28" s="56">
        <v>0</v>
      </c>
      <c r="P28" s="57">
        <v>4</v>
      </c>
      <c r="Q28" s="56">
        <v>0</v>
      </c>
      <c r="R28" s="57">
        <v>0</v>
      </c>
      <c r="S28" s="56">
        <v>0</v>
      </c>
      <c r="T28" s="57">
        <v>0</v>
      </c>
      <c r="U28" s="56">
        <v>1</v>
      </c>
      <c r="V28" s="57">
        <v>0</v>
      </c>
      <c r="W28" s="56">
        <v>2</v>
      </c>
    </row>
    <row r="29" spans="1:23" ht="12" customHeight="1">
      <c r="A29" s="44" t="s">
        <v>46</v>
      </c>
      <c r="B29" s="55"/>
      <c r="C29" s="56">
        <f t="shared" si="4"/>
        <v>161</v>
      </c>
      <c r="D29" s="57">
        <v>0</v>
      </c>
      <c r="E29" s="59">
        <v>81</v>
      </c>
      <c r="F29" s="57">
        <v>1</v>
      </c>
      <c r="G29" s="56">
        <v>0</v>
      </c>
      <c r="H29" s="58">
        <v>35</v>
      </c>
      <c r="I29" s="56">
        <v>3</v>
      </c>
      <c r="J29" s="57">
        <v>0</v>
      </c>
      <c r="K29" s="56">
        <v>4</v>
      </c>
      <c r="L29" s="57">
        <v>5</v>
      </c>
      <c r="M29" s="56">
        <v>0</v>
      </c>
      <c r="N29" s="57">
        <v>0</v>
      </c>
      <c r="O29" s="56">
        <v>0</v>
      </c>
      <c r="P29" s="57">
        <v>9</v>
      </c>
      <c r="Q29" s="56">
        <v>0</v>
      </c>
      <c r="R29" s="58">
        <v>1</v>
      </c>
      <c r="S29" s="59">
        <v>2</v>
      </c>
      <c r="T29" s="57">
        <v>0</v>
      </c>
      <c r="U29" s="56">
        <v>12</v>
      </c>
      <c r="V29" s="57">
        <v>0</v>
      </c>
      <c r="W29" s="56">
        <v>8</v>
      </c>
    </row>
    <row r="30" spans="1:23" ht="12" customHeight="1">
      <c r="A30" s="44" t="s">
        <v>47</v>
      </c>
      <c r="B30" s="55"/>
      <c r="C30" s="56">
        <f t="shared" si="4"/>
        <v>85</v>
      </c>
      <c r="D30" s="57">
        <v>0</v>
      </c>
      <c r="E30" s="56">
        <v>39</v>
      </c>
      <c r="F30" s="57">
        <v>1</v>
      </c>
      <c r="G30" s="56">
        <v>0</v>
      </c>
      <c r="H30" s="58">
        <v>21</v>
      </c>
      <c r="I30" s="56">
        <v>2</v>
      </c>
      <c r="J30" s="58">
        <v>0</v>
      </c>
      <c r="K30" s="59">
        <v>0</v>
      </c>
      <c r="L30" s="57">
        <v>3</v>
      </c>
      <c r="M30" s="56">
        <v>0</v>
      </c>
      <c r="N30" s="57">
        <v>0</v>
      </c>
      <c r="O30" s="56">
        <v>0</v>
      </c>
      <c r="P30" s="57">
        <v>4</v>
      </c>
      <c r="Q30" s="56">
        <v>0</v>
      </c>
      <c r="R30" s="58">
        <v>1</v>
      </c>
      <c r="S30" s="56">
        <v>0</v>
      </c>
      <c r="T30" s="57">
        <v>0</v>
      </c>
      <c r="U30" s="56">
        <v>3</v>
      </c>
      <c r="V30" s="57">
        <v>0</v>
      </c>
      <c r="W30" s="56">
        <v>11</v>
      </c>
    </row>
    <row r="31" spans="1:23" ht="12" customHeight="1">
      <c r="A31" s="44" t="s">
        <v>48</v>
      </c>
      <c r="B31" s="55"/>
      <c r="C31" s="56">
        <f t="shared" si="4"/>
        <v>147</v>
      </c>
      <c r="D31" s="57">
        <v>0</v>
      </c>
      <c r="E31" s="56">
        <v>54</v>
      </c>
      <c r="F31" s="57">
        <v>0</v>
      </c>
      <c r="G31" s="56">
        <v>0</v>
      </c>
      <c r="H31" s="57">
        <v>57</v>
      </c>
      <c r="I31" s="59">
        <v>8</v>
      </c>
      <c r="J31" s="57">
        <v>1</v>
      </c>
      <c r="K31" s="59">
        <v>4</v>
      </c>
      <c r="L31" s="57">
        <v>2</v>
      </c>
      <c r="M31" s="56">
        <v>0</v>
      </c>
      <c r="N31" s="57">
        <v>0</v>
      </c>
      <c r="O31" s="56">
        <v>0</v>
      </c>
      <c r="P31" s="57">
        <v>10</v>
      </c>
      <c r="Q31" s="56">
        <v>0</v>
      </c>
      <c r="R31" s="58">
        <v>1</v>
      </c>
      <c r="S31" s="56">
        <v>0</v>
      </c>
      <c r="T31" s="57">
        <v>0</v>
      </c>
      <c r="U31" s="56">
        <v>1</v>
      </c>
      <c r="V31" s="57">
        <v>0</v>
      </c>
      <c r="W31" s="56">
        <v>9</v>
      </c>
    </row>
    <row r="32" spans="1:23" ht="12" customHeight="1">
      <c r="A32" s="44" t="s">
        <v>49</v>
      </c>
      <c r="B32" s="55"/>
      <c r="C32" s="56">
        <f t="shared" si="4"/>
        <v>209</v>
      </c>
      <c r="D32" s="57">
        <v>1</v>
      </c>
      <c r="E32" s="56">
        <v>63</v>
      </c>
      <c r="F32" s="57">
        <v>3</v>
      </c>
      <c r="G32" s="56">
        <v>0</v>
      </c>
      <c r="H32" s="57">
        <v>21</v>
      </c>
      <c r="I32" s="56">
        <v>7</v>
      </c>
      <c r="J32" s="57">
        <v>0</v>
      </c>
      <c r="K32" s="59">
        <v>3</v>
      </c>
      <c r="L32" s="58">
        <v>1</v>
      </c>
      <c r="M32" s="56">
        <v>0</v>
      </c>
      <c r="N32" s="57">
        <v>0</v>
      </c>
      <c r="O32" s="56">
        <v>0</v>
      </c>
      <c r="P32" s="58">
        <v>69</v>
      </c>
      <c r="Q32" s="59">
        <v>1</v>
      </c>
      <c r="R32" s="57">
        <v>17</v>
      </c>
      <c r="S32" s="56">
        <v>4</v>
      </c>
      <c r="T32" s="57">
        <v>1</v>
      </c>
      <c r="U32" s="56">
        <v>10</v>
      </c>
      <c r="V32" s="57">
        <v>0</v>
      </c>
      <c r="W32" s="56">
        <v>8</v>
      </c>
    </row>
    <row r="33" spans="1:23" ht="12" customHeight="1">
      <c r="A33" s="44" t="s">
        <v>50</v>
      </c>
      <c r="B33" s="55"/>
      <c r="C33" s="56">
        <f t="shared" si="4"/>
        <v>117</v>
      </c>
      <c r="D33" s="57">
        <v>0</v>
      </c>
      <c r="E33" s="56">
        <v>75</v>
      </c>
      <c r="F33" s="57">
        <v>0</v>
      </c>
      <c r="G33" s="56">
        <v>0</v>
      </c>
      <c r="H33" s="57">
        <v>23</v>
      </c>
      <c r="I33" s="56">
        <v>1</v>
      </c>
      <c r="J33" s="57">
        <v>0</v>
      </c>
      <c r="K33" s="56">
        <v>0</v>
      </c>
      <c r="L33" s="57">
        <v>5</v>
      </c>
      <c r="M33" s="56">
        <v>0</v>
      </c>
      <c r="N33" s="57">
        <v>0</v>
      </c>
      <c r="O33" s="59">
        <v>0</v>
      </c>
      <c r="P33" s="57">
        <v>1</v>
      </c>
      <c r="Q33" s="59">
        <v>0</v>
      </c>
      <c r="R33" s="57">
        <v>0</v>
      </c>
      <c r="S33" s="59">
        <v>2</v>
      </c>
      <c r="T33" s="57">
        <v>0</v>
      </c>
      <c r="U33" s="56">
        <v>8</v>
      </c>
      <c r="V33" s="57">
        <v>0</v>
      </c>
      <c r="W33" s="59">
        <v>2</v>
      </c>
    </row>
    <row r="34" spans="1:23" ht="12">
      <c r="A34" s="44" t="s">
        <v>51</v>
      </c>
      <c r="B34" s="55"/>
      <c r="C34" s="56">
        <f t="shared" si="4"/>
        <v>222</v>
      </c>
      <c r="D34" s="57">
        <v>0</v>
      </c>
      <c r="E34" s="56">
        <v>133</v>
      </c>
      <c r="F34" s="57">
        <v>0</v>
      </c>
      <c r="G34" s="56">
        <v>0</v>
      </c>
      <c r="H34" s="57">
        <v>34</v>
      </c>
      <c r="I34" s="59">
        <v>8</v>
      </c>
      <c r="J34" s="57">
        <v>6</v>
      </c>
      <c r="K34" s="56">
        <v>3</v>
      </c>
      <c r="L34" s="57">
        <v>4</v>
      </c>
      <c r="M34" s="56">
        <v>0</v>
      </c>
      <c r="N34" s="57">
        <v>0</v>
      </c>
      <c r="O34" s="56">
        <v>0</v>
      </c>
      <c r="P34" s="57">
        <v>19</v>
      </c>
      <c r="Q34" s="56">
        <v>0</v>
      </c>
      <c r="R34" s="58">
        <v>2</v>
      </c>
      <c r="S34" s="56">
        <v>0</v>
      </c>
      <c r="T34" s="57">
        <v>0</v>
      </c>
      <c r="U34" s="56">
        <v>1</v>
      </c>
      <c r="V34" s="57">
        <v>0</v>
      </c>
      <c r="W34" s="56">
        <v>12</v>
      </c>
    </row>
    <row r="35" spans="1:23" ht="12">
      <c r="A35" s="44" t="s">
        <v>52</v>
      </c>
      <c r="B35" s="55"/>
      <c r="C35" s="56">
        <f t="shared" si="4"/>
        <v>30</v>
      </c>
      <c r="D35" s="57">
        <v>0</v>
      </c>
      <c r="E35" s="56">
        <v>9</v>
      </c>
      <c r="F35" s="57">
        <v>0</v>
      </c>
      <c r="G35" s="56">
        <v>0</v>
      </c>
      <c r="H35" s="57">
        <v>11</v>
      </c>
      <c r="I35" s="56">
        <v>0</v>
      </c>
      <c r="J35" s="57">
        <v>0</v>
      </c>
      <c r="K35" s="59">
        <v>0</v>
      </c>
      <c r="L35" s="57">
        <v>1</v>
      </c>
      <c r="M35" s="56">
        <v>0</v>
      </c>
      <c r="N35" s="57">
        <v>0</v>
      </c>
      <c r="O35" s="56">
        <v>0</v>
      </c>
      <c r="P35" s="57">
        <v>7</v>
      </c>
      <c r="Q35" s="56">
        <v>0</v>
      </c>
      <c r="R35" s="57">
        <v>0</v>
      </c>
      <c r="S35" s="56">
        <v>0</v>
      </c>
      <c r="T35" s="57">
        <v>0</v>
      </c>
      <c r="U35" s="56">
        <v>0</v>
      </c>
      <c r="V35" s="57">
        <v>0</v>
      </c>
      <c r="W35" s="59">
        <v>2</v>
      </c>
    </row>
    <row r="36" spans="1:23" ht="12">
      <c r="A36" s="44" t="s">
        <v>53</v>
      </c>
      <c r="B36" s="55"/>
      <c r="C36" s="56">
        <f t="shared" si="4"/>
        <v>92</v>
      </c>
      <c r="D36" s="57">
        <v>0</v>
      </c>
      <c r="E36" s="56">
        <v>23</v>
      </c>
      <c r="F36" s="57">
        <v>0</v>
      </c>
      <c r="G36" s="56">
        <v>0</v>
      </c>
      <c r="H36" s="57">
        <v>42</v>
      </c>
      <c r="I36" s="59">
        <v>7</v>
      </c>
      <c r="J36" s="57">
        <v>1</v>
      </c>
      <c r="K36" s="56">
        <v>3</v>
      </c>
      <c r="L36" s="57">
        <v>0</v>
      </c>
      <c r="M36" s="56">
        <v>0</v>
      </c>
      <c r="N36" s="57">
        <v>0</v>
      </c>
      <c r="O36" s="56">
        <v>0</v>
      </c>
      <c r="P36" s="57">
        <v>12</v>
      </c>
      <c r="Q36" s="56">
        <v>0</v>
      </c>
      <c r="R36" s="57">
        <v>0</v>
      </c>
      <c r="S36" s="56">
        <v>0</v>
      </c>
      <c r="T36" s="57">
        <v>0</v>
      </c>
      <c r="U36" s="56">
        <v>0</v>
      </c>
      <c r="V36" s="57">
        <v>0</v>
      </c>
      <c r="W36" s="56">
        <v>4</v>
      </c>
    </row>
    <row r="37" spans="1:23" ht="12">
      <c r="A37" s="44" t="s">
        <v>54</v>
      </c>
      <c r="B37" s="55"/>
      <c r="C37" s="56">
        <f t="shared" si="4"/>
        <v>36</v>
      </c>
      <c r="D37" s="57">
        <v>0</v>
      </c>
      <c r="E37" s="56">
        <v>6</v>
      </c>
      <c r="F37" s="57">
        <v>0</v>
      </c>
      <c r="G37" s="56">
        <v>0</v>
      </c>
      <c r="H37" s="58">
        <v>27</v>
      </c>
      <c r="I37" s="56">
        <v>1</v>
      </c>
      <c r="J37" s="57">
        <v>0</v>
      </c>
      <c r="K37" s="56">
        <v>0</v>
      </c>
      <c r="L37" s="57">
        <v>0</v>
      </c>
      <c r="M37" s="56">
        <v>0</v>
      </c>
      <c r="N37" s="57">
        <v>0</v>
      </c>
      <c r="O37" s="56">
        <v>0</v>
      </c>
      <c r="P37" s="57">
        <v>2</v>
      </c>
      <c r="Q37" s="56">
        <v>0</v>
      </c>
      <c r="R37" s="57">
        <v>0</v>
      </c>
      <c r="S37" s="56">
        <v>0</v>
      </c>
      <c r="T37" s="57">
        <v>0</v>
      </c>
      <c r="U37" s="56">
        <v>0</v>
      </c>
      <c r="V37" s="57">
        <v>0</v>
      </c>
      <c r="W37" s="56">
        <v>0</v>
      </c>
    </row>
    <row r="38" spans="1:23" ht="12">
      <c r="A38" s="44" t="s">
        <v>55</v>
      </c>
      <c r="B38" s="55"/>
      <c r="C38" s="56">
        <f t="shared" si="4"/>
        <v>54</v>
      </c>
      <c r="D38" s="57">
        <v>0</v>
      </c>
      <c r="E38" s="56">
        <v>5</v>
      </c>
      <c r="F38" s="57">
        <v>0</v>
      </c>
      <c r="G38" s="56">
        <v>0</v>
      </c>
      <c r="H38" s="57">
        <v>45</v>
      </c>
      <c r="I38" s="56">
        <v>0</v>
      </c>
      <c r="J38" s="57">
        <v>0</v>
      </c>
      <c r="K38" s="56">
        <v>0</v>
      </c>
      <c r="L38" s="57">
        <v>0</v>
      </c>
      <c r="M38" s="56">
        <v>0</v>
      </c>
      <c r="N38" s="57">
        <v>0</v>
      </c>
      <c r="O38" s="59">
        <v>0</v>
      </c>
      <c r="P38" s="57">
        <v>2</v>
      </c>
      <c r="Q38" s="56">
        <v>0</v>
      </c>
      <c r="R38" s="57">
        <v>0</v>
      </c>
      <c r="S38" s="56">
        <v>0</v>
      </c>
      <c r="T38" s="57">
        <v>0</v>
      </c>
      <c r="U38" s="56">
        <v>0</v>
      </c>
      <c r="V38" s="57">
        <v>0</v>
      </c>
      <c r="W38" s="59">
        <v>2</v>
      </c>
    </row>
    <row r="39" spans="1:23" ht="12">
      <c r="A39" s="44" t="s">
        <v>56</v>
      </c>
      <c r="B39" s="55"/>
      <c r="C39" s="56">
        <f t="shared" si="4"/>
        <v>332</v>
      </c>
      <c r="D39" s="57">
        <v>0</v>
      </c>
      <c r="E39" s="56">
        <v>148</v>
      </c>
      <c r="F39" s="57">
        <v>8</v>
      </c>
      <c r="G39" s="56">
        <v>0</v>
      </c>
      <c r="H39" s="57">
        <v>48</v>
      </c>
      <c r="I39" s="59">
        <v>31</v>
      </c>
      <c r="J39" s="57">
        <v>5</v>
      </c>
      <c r="K39" s="56">
        <v>5</v>
      </c>
      <c r="L39" s="58">
        <v>24</v>
      </c>
      <c r="M39" s="56">
        <v>1</v>
      </c>
      <c r="N39" s="57">
        <v>0</v>
      </c>
      <c r="O39" s="56">
        <v>0</v>
      </c>
      <c r="P39" s="57">
        <v>34</v>
      </c>
      <c r="Q39" s="56">
        <v>0</v>
      </c>
      <c r="R39" s="57">
        <v>6</v>
      </c>
      <c r="S39" s="59">
        <v>3</v>
      </c>
      <c r="T39" s="57">
        <v>0</v>
      </c>
      <c r="U39" s="56">
        <v>3</v>
      </c>
      <c r="V39" s="57">
        <v>0</v>
      </c>
      <c r="W39" s="56">
        <v>16</v>
      </c>
    </row>
    <row r="40" spans="1:23" ht="12" customHeight="1" thickBot="1">
      <c r="A40" s="60"/>
      <c r="B40" s="61"/>
      <c r="C40" s="60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0"/>
    </row>
    <row r="41" spans="1:2" ht="12" customHeight="1">
      <c r="A41" s="3"/>
      <c r="B41" s="3"/>
    </row>
    <row r="42" spans="1:2" ht="12" customHeight="1">
      <c r="A42" s="3"/>
      <c r="B42" s="3"/>
    </row>
    <row r="43" spans="1:2" ht="12" customHeight="1">
      <c r="A43" s="3"/>
      <c r="B43" s="3"/>
    </row>
    <row r="44" spans="1:2" ht="12">
      <c r="A44" s="3"/>
      <c r="B44" s="3"/>
    </row>
    <row r="45" spans="1:2" ht="3.75" customHeight="1">
      <c r="A45" s="3"/>
      <c r="B45" s="3"/>
    </row>
    <row r="46" spans="1:2" ht="12">
      <c r="A46" s="3"/>
      <c r="B46" s="3"/>
    </row>
    <row r="47" spans="1:2" ht="4.5" customHeight="1">
      <c r="A47" s="3"/>
      <c r="B47" s="3"/>
    </row>
    <row r="48" spans="1:2" ht="12">
      <c r="A48" s="3"/>
      <c r="B48" s="3"/>
    </row>
    <row r="49" spans="1:2" ht="12">
      <c r="A49" s="3"/>
      <c r="B49" s="3"/>
    </row>
    <row r="50" spans="1:2" ht="12">
      <c r="A50" s="3"/>
      <c r="B50" s="3"/>
    </row>
    <row r="51" spans="1:2" ht="12">
      <c r="A51" s="3"/>
      <c r="B51" s="3"/>
    </row>
    <row r="52" spans="1:2" ht="12">
      <c r="A52" s="3"/>
      <c r="B52" s="3"/>
    </row>
    <row r="53" spans="1:2" ht="3.75" customHeight="1">
      <c r="A53" s="3"/>
      <c r="B53" s="3"/>
    </row>
    <row r="54" spans="1:2" ht="12">
      <c r="A54" s="3"/>
      <c r="B54" s="3"/>
    </row>
    <row r="55" spans="1:2" ht="12">
      <c r="A55" s="3"/>
      <c r="B55" s="3"/>
    </row>
    <row r="56" spans="1:2" ht="12">
      <c r="A56" s="3"/>
      <c r="B56" s="3"/>
    </row>
    <row r="57" spans="1:2" ht="12">
      <c r="A57" s="3"/>
      <c r="B57" s="3"/>
    </row>
    <row r="58" spans="1:2" ht="12">
      <c r="A58" s="3"/>
      <c r="B58" s="3"/>
    </row>
    <row r="59" spans="1:2" ht="3.75" customHeight="1">
      <c r="A59" s="3"/>
      <c r="B59" s="3"/>
    </row>
    <row r="60" spans="1:2" ht="12" customHeight="1">
      <c r="A60" s="3"/>
      <c r="B60" s="3"/>
    </row>
    <row r="61" spans="1:2" ht="3.75" customHeight="1">
      <c r="A61" s="3"/>
      <c r="B61" s="3"/>
    </row>
    <row r="62" spans="1:2" ht="12">
      <c r="A62" s="3"/>
      <c r="B62" s="3"/>
    </row>
    <row r="63" spans="1:2" ht="12">
      <c r="A63" s="3"/>
      <c r="B63" s="3"/>
    </row>
    <row r="64" spans="1:2" ht="12">
      <c r="A64" s="3"/>
      <c r="B64" s="3"/>
    </row>
    <row r="65" spans="1:2" ht="12">
      <c r="A65" s="3"/>
      <c r="B65" s="3"/>
    </row>
    <row r="66" spans="1:2" ht="12">
      <c r="A66" s="3"/>
      <c r="B66" s="3"/>
    </row>
    <row r="67" spans="1:2" ht="12">
      <c r="A67" s="3"/>
      <c r="B67" s="3"/>
    </row>
    <row r="68" spans="1:2" ht="3.75" customHeight="1">
      <c r="A68" s="3"/>
      <c r="B68" s="3"/>
    </row>
    <row r="69" spans="1:2" ht="12">
      <c r="A69" s="3"/>
      <c r="B69" s="3"/>
    </row>
    <row r="70" spans="1:2" ht="12">
      <c r="A70" s="3"/>
      <c r="B70" s="3"/>
    </row>
    <row r="71" spans="1:2" ht="12">
      <c r="A71" s="3"/>
      <c r="B71" s="3"/>
    </row>
    <row r="72" spans="1:2" ht="12">
      <c r="A72" s="3"/>
      <c r="B72" s="3"/>
    </row>
    <row r="73" spans="1:2" ht="12">
      <c r="A73" s="3"/>
      <c r="B73" s="3"/>
    </row>
    <row r="74" spans="1:2" ht="12">
      <c r="A74" s="3"/>
      <c r="B74" s="3"/>
    </row>
  </sheetData>
  <sheetProtection/>
  <mergeCells count="27">
    <mergeCell ref="S7:S8"/>
    <mergeCell ref="W7:W8"/>
    <mergeCell ref="S5:S6"/>
    <mergeCell ref="T5:T8"/>
    <mergeCell ref="U5:U8"/>
    <mergeCell ref="W5:W6"/>
    <mergeCell ref="C6:C7"/>
    <mergeCell ref="F6:F7"/>
    <mergeCell ref="L6:L7"/>
    <mergeCell ref="Q6:Q7"/>
    <mergeCell ref="D7:D8"/>
    <mergeCell ref="E7:E8"/>
    <mergeCell ref="K5:K8"/>
    <mergeCell ref="M5:M8"/>
    <mergeCell ref="N5:N6"/>
    <mergeCell ref="O5:O8"/>
    <mergeCell ref="P5:P8"/>
    <mergeCell ref="R5:R6"/>
    <mergeCell ref="N7:N8"/>
    <mergeCell ref="R7:R8"/>
    <mergeCell ref="A5:B6"/>
    <mergeCell ref="D5:D6"/>
    <mergeCell ref="E5:E6"/>
    <mergeCell ref="H5:H8"/>
    <mergeCell ref="I5:I8"/>
    <mergeCell ref="J5:J8"/>
    <mergeCell ref="A7:B8"/>
  </mergeCells>
  <printOptions/>
  <pageMargins left="0.787" right="0.787" top="0.984" bottom="0.984" header="0.512" footer="0.512"/>
  <pageSetup orientation="portrait" paperSize="9" scale="78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0"/>
  <sheetViews>
    <sheetView zoomScalePageLayoutView="0" workbookViewId="0" topLeftCell="A1">
      <selection activeCell="G33" sqref="G33"/>
    </sheetView>
  </sheetViews>
  <sheetFormatPr defaultColWidth="9.00390625" defaultRowHeight="12.75"/>
  <cols>
    <col min="1" max="1" width="15.125" style="3" customWidth="1"/>
    <col min="2" max="2" width="1.75390625" style="3" customWidth="1"/>
    <col min="3" max="21" width="9.75390625" style="3" customWidth="1"/>
    <col min="22" max="22" width="18.75390625" style="3" customWidth="1"/>
    <col min="23" max="23" width="9.75390625" style="3" customWidth="1"/>
    <col min="24" max="16384" width="9.125" style="3" customWidth="1"/>
  </cols>
  <sheetData>
    <row r="2" spans="1:23" ht="16.5" customHeight="1">
      <c r="A2" s="2" t="s">
        <v>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2" ht="12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3" ht="12" customHeight="1">
      <c r="A4" s="5" t="s">
        <v>2</v>
      </c>
      <c r="B4" s="6"/>
      <c r="C4" s="7"/>
      <c r="D4" s="8" t="s">
        <v>3</v>
      </c>
      <c r="E4" s="9" t="s">
        <v>4</v>
      </c>
      <c r="F4" s="7"/>
      <c r="G4" s="7" t="s">
        <v>5</v>
      </c>
      <c r="H4" s="10" t="s">
        <v>6</v>
      </c>
      <c r="I4" s="10" t="s">
        <v>7</v>
      </c>
      <c r="J4" s="11" t="s">
        <v>8</v>
      </c>
      <c r="K4" s="11" t="s">
        <v>58</v>
      </c>
      <c r="L4" s="12"/>
      <c r="M4" s="13" t="s">
        <v>10</v>
      </c>
      <c r="N4" s="8" t="s">
        <v>11</v>
      </c>
      <c r="O4" s="13" t="s">
        <v>12</v>
      </c>
      <c r="P4" s="13" t="s">
        <v>13</v>
      </c>
      <c r="Q4" s="7"/>
      <c r="R4" s="8" t="s">
        <v>14</v>
      </c>
      <c r="S4" s="9" t="s">
        <v>15</v>
      </c>
      <c r="T4" s="13" t="s">
        <v>16</v>
      </c>
      <c r="U4" s="13" t="s">
        <v>17</v>
      </c>
      <c r="V4" s="14" t="s">
        <v>18</v>
      </c>
      <c r="W4" s="15" t="s">
        <v>19</v>
      </c>
    </row>
    <row r="5" spans="1:23" ht="12" customHeight="1">
      <c r="A5" s="16"/>
      <c r="B5" s="17"/>
      <c r="C5" s="18" t="s">
        <v>20</v>
      </c>
      <c r="D5" s="19"/>
      <c r="E5" s="18"/>
      <c r="F5" s="19" t="s">
        <v>21</v>
      </c>
      <c r="G5" s="20" t="s">
        <v>22</v>
      </c>
      <c r="H5" s="21"/>
      <c r="I5" s="21"/>
      <c r="J5" s="22"/>
      <c r="K5" s="22"/>
      <c r="L5" s="21" t="s">
        <v>23</v>
      </c>
      <c r="M5" s="23"/>
      <c r="N5" s="19"/>
      <c r="O5" s="23"/>
      <c r="P5" s="23"/>
      <c r="Q5" s="18" t="s">
        <v>24</v>
      </c>
      <c r="R5" s="19"/>
      <c r="S5" s="18"/>
      <c r="T5" s="23"/>
      <c r="U5" s="23"/>
      <c r="V5" s="24" t="s">
        <v>25</v>
      </c>
      <c r="W5" s="25"/>
    </row>
    <row r="6" spans="1:23" ht="12" customHeight="1">
      <c r="A6" s="26" t="s">
        <v>26</v>
      </c>
      <c r="B6" s="27"/>
      <c r="C6" s="18"/>
      <c r="D6" s="18" t="s">
        <v>27</v>
      </c>
      <c r="E6" s="18" t="s">
        <v>27</v>
      </c>
      <c r="F6" s="19"/>
      <c r="G6" s="28" t="s">
        <v>28</v>
      </c>
      <c r="H6" s="21"/>
      <c r="I6" s="21"/>
      <c r="J6" s="22"/>
      <c r="K6" s="22"/>
      <c r="L6" s="21"/>
      <c r="M6" s="23"/>
      <c r="N6" s="18" t="s">
        <v>27</v>
      </c>
      <c r="O6" s="23"/>
      <c r="P6" s="23"/>
      <c r="Q6" s="18"/>
      <c r="R6" s="18" t="s">
        <v>27</v>
      </c>
      <c r="S6" s="19" t="s">
        <v>27</v>
      </c>
      <c r="T6" s="23"/>
      <c r="U6" s="23"/>
      <c r="V6" s="24" t="s">
        <v>29</v>
      </c>
      <c r="W6" s="29" t="s">
        <v>27</v>
      </c>
    </row>
    <row r="7" spans="1:23" ht="12" customHeight="1">
      <c r="A7" s="30"/>
      <c r="B7" s="31"/>
      <c r="C7" s="32"/>
      <c r="D7" s="33"/>
      <c r="E7" s="33"/>
      <c r="F7" s="32"/>
      <c r="G7" s="32" t="s">
        <v>27</v>
      </c>
      <c r="H7" s="34"/>
      <c r="I7" s="34"/>
      <c r="J7" s="35"/>
      <c r="K7" s="35"/>
      <c r="L7" s="36"/>
      <c r="M7" s="37"/>
      <c r="N7" s="33"/>
      <c r="O7" s="37"/>
      <c r="P7" s="37"/>
      <c r="Q7" s="32"/>
      <c r="R7" s="33"/>
      <c r="S7" s="38"/>
      <c r="T7" s="37"/>
      <c r="U7" s="37"/>
      <c r="V7" s="39" t="s">
        <v>30</v>
      </c>
      <c r="W7" s="40"/>
    </row>
    <row r="8" spans="1:23" ht="12" customHeight="1">
      <c r="A8" s="41"/>
      <c r="B8" s="42"/>
      <c r="C8" s="41"/>
      <c r="D8" s="43"/>
      <c r="E8" s="44"/>
      <c r="F8" s="45"/>
      <c r="G8" s="44"/>
      <c r="H8" s="63"/>
      <c r="I8" s="64"/>
      <c r="J8" s="63"/>
      <c r="K8" s="64"/>
      <c r="L8" s="63"/>
      <c r="M8" s="64"/>
      <c r="N8" s="43"/>
      <c r="O8" s="64"/>
      <c r="P8" s="43"/>
      <c r="Q8" s="44"/>
      <c r="R8" s="43"/>
      <c r="S8" s="44"/>
      <c r="T8" s="63"/>
      <c r="U8" s="64"/>
      <c r="V8" s="63"/>
      <c r="W8" s="44"/>
    </row>
    <row r="9" spans="1:23" s="53" customFormat="1" ht="12" customHeight="1">
      <c r="A9" s="49" t="s">
        <v>31</v>
      </c>
      <c r="B9" s="50"/>
      <c r="C9" s="51">
        <f>C11+C25</f>
        <v>1690</v>
      </c>
      <c r="D9" s="52">
        <f aca="true" t="shared" si="0" ref="D9:W9">D11+D25</f>
        <v>7</v>
      </c>
      <c r="E9" s="51">
        <f t="shared" si="0"/>
        <v>508</v>
      </c>
      <c r="F9" s="52">
        <f t="shared" si="0"/>
        <v>27</v>
      </c>
      <c r="G9" s="51">
        <f t="shared" si="0"/>
        <v>14</v>
      </c>
      <c r="H9" s="52">
        <f t="shared" si="0"/>
        <v>568</v>
      </c>
      <c r="I9" s="51">
        <f t="shared" si="0"/>
        <v>100</v>
      </c>
      <c r="J9" s="52">
        <f t="shared" si="0"/>
        <v>26</v>
      </c>
      <c r="K9" s="51">
        <f t="shared" si="0"/>
        <v>72</v>
      </c>
      <c r="L9" s="52">
        <f t="shared" si="0"/>
        <v>35</v>
      </c>
      <c r="M9" s="65">
        <f t="shared" si="0"/>
        <v>9</v>
      </c>
      <c r="N9" s="66">
        <f t="shared" si="0"/>
        <v>1</v>
      </c>
      <c r="O9" s="51">
        <f t="shared" si="0"/>
        <v>0</v>
      </c>
      <c r="P9" s="52">
        <f t="shared" si="0"/>
        <v>130</v>
      </c>
      <c r="Q9" s="51">
        <f t="shared" si="0"/>
        <v>14</v>
      </c>
      <c r="R9" s="52">
        <f t="shared" si="0"/>
        <v>37</v>
      </c>
      <c r="S9" s="51">
        <f t="shared" si="0"/>
        <v>58</v>
      </c>
      <c r="T9" s="52">
        <f t="shared" si="0"/>
        <v>1</v>
      </c>
      <c r="U9" s="51">
        <f t="shared" si="0"/>
        <v>23</v>
      </c>
      <c r="V9" s="52">
        <f t="shared" si="0"/>
        <v>1</v>
      </c>
      <c r="W9" s="51">
        <f t="shared" si="0"/>
        <v>59</v>
      </c>
    </row>
    <row r="10" spans="1:23" s="53" customFormat="1" ht="12" customHeight="1">
      <c r="A10" s="49"/>
      <c r="B10" s="50"/>
      <c r="C10" s="51"/>
      <c r="D10" s="52"/>
      <c r="E10" s="51"/>
      <c r="F10" s="52"/>
      <c r="G10" s="51"/>
      <c r="H10" s="52"/>
      <c r="I10" s="51"/>
      <c r="J10" s="52"/>
      <c r="K10" s="51"/>
      <c r="L10" s="52"/>
      <c r="M10" s="65"/>
      <c r="N10" s="52"/>
      <c r="O10" s="51"/>
      <c r="P10" s="52"/>
      <c r="Q10" s="51"/>
      <c r="R10" s="52"/>
      <c r="S10" s="51"/>
      <c r="T10" s="52"/>
      <c r="U10" s="51"/>
      <c r="V10" s="52"/>
      <c r="W10" s="51"/>
    </row>
    <row r="11" spans="1:23" s="53" customFormat="1" ht="12" customHeight="1">
      <c r="A11" s="49" t="s">
        <v>32</v>
      </c>
      <c r="B11" s="50"/>
      <c r="C11" s="51">
        <f aca="true" t="shared" si="1" ref="C11:W11">SUM(C13:C23)</f>
        <v>1155</v>
      </c>
      <c r="D11" s="52">
        <f t="shared" si="1"/>
        <v>6</v>
      </c>
      <c r="E11" s="51">
        <f t="shared" si="1"/>
        <v>332</v>
      </c>
      <c r="F11" s="52">
        <f t="shared" si="1"/>
        <v>18</v>
      </c>
      <c r="G11" s="51">
        <f t="shared" si="1"/>
        <v>14</v>
      </c>
      <c r="H11" s="52">
        <f t="shared" si="1"/>
        <v>359</v>
      </c>
      <c r="I11" s="51">
        <f t="shared" si="1"/>
        <v>86</v>
      </c>
      <c r="J11" s="52">
        <f t="shared" si="1"/>
        <v>25</v>
      </c>
      <c r="K11" s="51">
        <f t="shared" si="1"/>
        <v>62</v>
      </c>
      <c r="L11" s="52">
        <f t="shared" si="1"/>
        <v>26</v>
      </c>
      <c r="M11" s="51">
        <f t="shared" si="1"/>
        <v>8</v>
      </c>
      <c r="N11" s="52">
        <f t="shared" si="1"/>
        <v>1</v>
      </c>
      <c r="O11" s="51">
        <f t="shared" si="1"/>
        <v>0</v>
      </c>
      <c r="P11" s="52">
        <f t="shared" si="1"/>
        <v>59</v>
      </c>
      <c r="Q11" s="51">
        <f t="shared" si="1"/>
        <v>14</v>
      </c>
      <c r="R11" s="52">
        <f t="shared" si="1"/>
        <v>34</v>
      </c>
      <c r="S11" s="51">
        <f t="shared" si="1"/>
        <v>53</v>
      </c>
      <c r="T11" s="52">
        <f t="shared" si="1"/>
        <v>1</v>
      </c>
      <c r="U11" s="51">
        <f t="shared" si="1"/>
        <v>16</v>
      </c>
      <c r="V11" s="52">
        <f t="shared" si="1"/>
        <v>1</v>
      </c>
      <c r="W11" s="51">
        <f t="shared" si="1"/>
        <v>40</v>
      </c>
    </row>
    <row r="12" spans="1:23" ht="12" customHeight="1">
      <c r="A12" s="44"/>
      <c r="B12" s="55"/>
      <c r="C12" s="56"/>
      <c r="D12" s="57"/>
      <c r="E12" s="56"/>
      <c r="F12" s="57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56"/>
      <c r="T12" s="57"/>
      <c r="U12" s="56"/>
      <c r="V12" s="57"/>
      <c r="W12" s="56"/>
    </row>
    <row r="13" spans="1:23" ht="12" customHeight="1">
      <c r="A13" s="44" t="s">
        <v>33</v>
      </c>
      <c r="B13" s="55"/>
      <c r="C13" s="56">
        <f>SUM(D13:W13)</f>
        <v>278</v>
      </c>
      <c r="D13" s="57">
        <v>3</v>
      </c>
      <c r="E13" s="56">
        <v>73</v>
      </c>
      <c r="F13" s="57">
        <v>7</v>
      </c>
      <c r="G13" s="56">
        <v>10</v>
      </c>
      <c r="H13" s="57">
        <v>38</v>
      </c>
      <c r="I13" s="56">
        <v>26</v>
      </c>
      <c r="J13" s="57">
        <v>9</v>
      </c>
      <c r="K13" s="56">
        <v>22</v>
      </c>
      <c r="L13" s="58">
        <v>8</v>
      </c>
      <c r="M13" s="59">
        <v>2</v>
      </c>
      <c r="N13" s="57">
        <v>1</v>
      </c>
      <c r="O13" s="56">
        <v>0</v>
      </c>
      <c r="P13" s="57">
        <v>22</v>
      </c>
      <c r="Q13" s="56">
        <v>6</v>
      </c>
      <c r="R13" s="57">
        <v>16</v>
      </c>
      <c r="S13" s="56">
        <v>18</v>
      </c>
      <c r="T13" s="57">
        <v>1</v>
      </c>
      <c r="U13" s="59">
        <v>4</v>
      </c>
      <c r="V13" s="57">
        <v>0</v>
      </c>
      <c r="W13" s="56">
        <v>12</v>
      </c>
    </row>
    <row r="14" spans="1:23" ht="12" customHeight="1">
      <c r="A14" s="44" t="s">
        <v>34</v>
      </c>
      <c r="B14" s="55"/>
      <c r="C14" s="56">
        <f aca="true" t="shared" si="2" ref="C14:C23">SUM(D14:W14)</f>
        <v>144</v>
      </c>
      <c r="D14" s="57">
        <v>0</v>
      </c>
      <c r="E14" s="56">
        <v>64</v>
      </c>
      <c r="F14" s="58">
        <v>0</v>
      </c>
      <c r="G14" s="56">
        <v>1</v>
      </c>
      <c r="H14" s="57">
        <v>27</v>
      </c>
      <c r="I14" s="56">
        <v>10</v>
      </c>
      <c r="J14" s="57">
        <v>7</v>
      </c>
      <c r="K14" s="59">
        <v>13</v>
      </c>
      <c r="L14" s="58">
        <v>3</v>
      </c>
      <c r="M14" s="59">
        <v>1</v>
      </c>
      <c r="N14" s="58">
        <v>0</v>
      </c>
      <c r="O14" s="56">
        <v>0</v>
      </c>
      <c r="P14" s="57">
        <v>5</v>
      </c>
      <c r="Q14" s="56">
        <v>0</v>
      </c>
      <c r="R14" s="57">
        <v>4</v>
      </c>
      <c r="S14" s="59">
        <v>2</v>
      </c>
      <c r="T14" s="58">
        <v>0</v>
      </c>
      <c r="U14" s="59">
        <v>0</v>
      </c>
      <c r="V14" s="57">
        <v>0</v>
      </c>
      <c r="W14" s="56">
        <v>7</v>
      </c>
    </row>
    <row r="15" spans="1:23" ht="12" customHeight="1">
      <c r="A15" s="44" t="s">
        <v>35</v>
      </c>
      <c r="B15" s="55"/>
      <c r="C15" s="56">
        <f t="shared" si="2"/>
        <v>126</v>
      </c>
      <c r="D15" s="57">
        <v>0</v>
      </c>
      <c r="E15" s="56">
        <v>44</v>
      </c>
      <c r="F15" s="57">
        <v>3</v>
      </c>
      <c r="G15" s="56">
        <v>3</v>
      </c>
      <c r="H15" s="57">
        <v>33</v>
      </c>
      <c r="I15" s="59">
        <v>8</v>
      </c>
      <c r="J15" s="57">
        <v>2</v>
      </c>
      <c r="K15" s="56">
        <v>6</v>
      </c>
      <c r="L15" s="58">
        <v>3</v>
      </c>
      <c r="M15" s="56">
        <v>2</v>
      </c>
      <c r="N15" s="57">
        <v>0</v>
      </c>
      <c r="O15" s="59">
        <v>0</v>
      </c>
      <c r="P15" s="57">
        <v>3</v>
      </c>
      <c r="Q15" s="56">
        <v>5</v>
      </c>
      <c r="R15" s="57">
        <v>4</v>
      </c>
      <c r="S15" s="59">
        <v>2</v>
      </c>
      <c r="T15" s="57">
        <v>0</v>
      </c>
      <c r="U15" s="56">
        <v>0</v>
      </c>
      <c r="V15" s="58">
        <v>1</v>
      </c>
      <c r="W15" s="56">
        <v>7</v>
      </c>
    </row>
    <row r="16" spans="1:23" ht="12" customHeight="1">
      <c r="A16" s="44" t="s">
        <v>36</v>
      </c>
      <c r="B16" s="55"/>
      <c r="C16" s="56">
        <f t="shared" si="2"/>
        <v>239</v>
      </c>
      <c r="D16" s="57">
        <v>0</v>
      </c>
      <c r="E16" s="56">
        <v>34</v>
      </c>
      <c r="F16" s="57">
        <v>4</v>
      </c>
      <c r="G16" s="56">
        <v>0</v>
      </c>
      <c r="H16" s="57">
        <v>160</v>
      </c>
      <c r="I16" s="56">
        <v>21</v>
      </c>
      <c r="J16" s="57">
        <v>0</v>
      </c>
      <c r="K16" s="59">
        <v>5</v>
      </c>
      <c r="L16" s="58">
        <v>1</v>
      </c>
      <c r="M16" s="56">
        <v>2</v>
      </c>
      <c r="N16" s="57">
        <v>0</v>
      </c>
      <c r="O16" s="59">
        <v>0</v>
      </c>
      <c r="P16" s="57">
        <v>2</v>
      </c>
      <c r="Q16" s="56">
        <v>0</v>
      </c>
      <c r="R16" s="57">
        <v>3</v>
      </c>
      <c r="S16" s="59">
        <v>3</v>
      </c>
      <c r="T16" s="57">
        <v>0</v>
      </c>
      <c r="U16" s="56">
        <v>0</v>
      </c>
      <c r="V16" s="57">
        <v>0</v>
      </c>
      <c r="W16" s="56">
        <v>4</v>
      </c>
    </row>
    <row r="17" spans="1:23" ht="12" customHeight="1">
      <c r="A17" s="44" t="s">
        <v>37</v>
      </c>
      <c r="B17" s="55"/>
      <c r="C17" s="56">
        <f t="shared" si="2"/>
        <v>83</v>
      </c>
      <c r="D17" s="57">
        <v>0</v>
      </c>
      <c r="E17" s="56">
        <v>20</v>
      </c>
      <c r="F17" s="57">
        <v>0</v>
      </c>
      <c r="G17" s="56">
        <v>0</v>
      </c>
      <c r="H17" s="57">
        <v>30</v>
      </c>
      <c r="I17" s="59">
        <v>5</v>
      </c>
      <c r="J17" s="57">
        <v>2</v>
      </c>
      <c r="K17" s="56">
        <v>4</v>
      </c>
      <c r="L17" s="57">
        <v>0</v>
      </c>
      <c r="M17" s="56">
        <v>0</v>
      </c>
      <c r="N17" s="57">
        <v>0</v>
      </c>
      <c r="O17" s="56">
        <v>0</v>
      </c>
      <c r="P17" s="58">
        <v>6</v>
      </c>
      <c r="Q17" s="56">
        <v>0</v>
      </c>
      <c r="R17" s="58">
        <v>3</v>
      </c>
      <c r="S17" s="56">
        <v>9</v>
      </c>
      <c r="T17" s="57">
        <v>0</v>
      </c>
      <c r="U17" s="56">
        <v>4</v>
      </c>
      <c r="V17" s="57">
        <v>0</v>
      </c>
      <c r="W17" s="56">
        <v>0</v>
      </c>
    </row>
    <row r="18" spans="1:23" ht="12" customHeight="1">
      <c r="A18" s="44" t="s">
        <v>38</v>
      </c>
      <c r="B18" s="55"/>
      <c r="C18" s="56">
        <f t="shared" si="2"/>
        <v>86</v>
      </c>
      <c r="D18" s="57">
        <v>2</v>
      </c>
      <c r="E18" s="59">
        <v>32</v>
      </c>
      <c r="F18" s="57">
        <v>1</v>
      </c>
      <c r="G18" s="56">
        <v>0</v>
      </c>
      <c r="H18" s="57">
        <v>16</v>
      </c>
      <c r="I18" s="59">
        <v>7</v>
      </c>
      <c r="J18" s="57">
        <v>1</v>
      </c>
      <c r="K18" s="59">
        <v>4</v>
      </c>
      <c r="L18" s="57">
        <v>1</v>
      </c>
      <c r="M18" s="56">
        <v>0</v>
      </c>
      <c r="N18" s="57">
        <v>0</v>
      </c>
      <c r="O18" s="59">
        <v>0</v>
      </c>
      <c r="P18" s="58">
        <v>2</v>
      </c>
      <c r="Q18" s="59">
        <v>1</v>
      </c>
      <c r="R18" s="57">
        <v>4</v>
      </c>
      <c r="S18" s="56">
        <v>6</v>
      </c>
      <c r="T18" s="57">
        <v>0</v>
      </c>
      <c r="U18" s="56">
        <v>6</v>
      </c>
      <c r="V18" s="57">
        <v>0</v>
      </c>
      <c r="W18" s="56">
        <v>3</v>
      </c>
    </row>
    <row r="19" spans="1:23" ht="12" customHeight="1">
      <c r="A19" s="44" t="s">
        <v>39</v>
      </c>
      <c r="B19" s="55"/>
      <c r="C19" s="56">
        <f t="shared" si="2"/>
        <v>42</v>
      </c>
      <c r="D19" s="57">
        <v>0</v>
      </c>
      <c r="E19" s="56">
        <v>5</v>
      </c>
      <c r="F19" s="57">
        <v>0</v>
      </c>
      <c r="G19" s="56">
        <v>0</v>
      </c>
      <c r="H19" s="58">
        <v>8</v>
      </c>
      <c r="I19" s="59">
        <v>2</v>
      </c>
      <c r="J19" s="58">
        <v>2</v>
      </c>
      <c r="K19" s="56">
        <v>1</v>
      </c>
      <c r="L19" s="57">
        <v>4</v>
      </c>
      <c r="M19" s="56">
        <v>0</v>
      </c>
      <c r="N19" s="57">
        <v>0</v>
      </c>
      <c r="O19" s="56">
        <v>0</v>
      </c>
      <c r="P19" s="58">
        <v>9</v>
      </c>
      <c r="Q19" s="56">
        <v>2</v>
      </c>
      <c r="R19" s="57">
        <v>0</v>
      </c>
      <c r="S19" s="56">
        <v>7</v>
      </c>
      <c r="T19" s="57">
        <v>0</v>
      </c>
      <c r="U19" s="56">
        <v>2</v>
      </c>
      <c r="V19" s="57">
        <v>0</v>
      </c>
      <c r="W19" s="56">
        <v>0</v>
      </c>
    </row>
    <row r="20" spans="1:23" ht="12" customHeight="1">
      <c r="A20" s="44" t="s">
        <v>40</v>
      </c>
      <c r="B20" s="55"/>
      <c r="C20" s="56">
        <f t="shared" si="2"/>
        <v>46</v>
      </c>
      <c r="D20" s="57">
        <v>0</v>
      </c>
      <c r="E20" s="56">
        <v>15</v>
      </c>
      <c r="F20" s="57">
        <v>0</v>
      </c>
      <c r="G20" s="56">
        <v>0</v>
      </c>
      <c r="H20" s="57">
        <v>22</v>
      </c>
      <c r="I20" s="59">
        <v>2</v>
      </c>
      <c r="J20" s="57">
        <v>1</v>
      </c>
      <c r="K20" s="56">
        <v>3</v>
      </c>
      <c r="L20" s="57">
        <v>0</v>
      </c>
      <c r="M20" s="56">
        <v>0</v>
      </c>
      <c r="N20" s="57">
        <v>0</v>
      </c>
      <c r="O20" s="56">
        <v>0</v>
      </c>
      <c r="P20" s="57">
        <v>0</v>
      </c>
      <c r="Q20" s="56">
        <v>0</v>
      </c>
      <c r="R20" s="58">
        <v>0</v>
      </c>
      <c r="S20" s="59">
        <v>3</v>
      </c>
      <c r="T20" s="57">
        <v>0</v>
      </c>
      <c r="U20" s="56">
        <v>0</v>
      </c>
      <c r="V20" s="57">
        <v>0</v>
      </c>
      <c r="W20" s="56">
        <v>0</v>
      </c>
    </row>
    <row r="21" spans="1:23" ht="12" customHeight="1">
      <c r="A21" s="44" t="s">
        <v>41</v>
      </c>
      <c r="B21" s="55"/>
      <c r="C21" s="56">
        <f t="shared" si="2"/>
        <v>24</v>
      </c>
      <c r="D21" s="57">
        <v>0</v>
      </c>
      <c r="E21" s="56">
        <v>8</v>
      </c>
      <c r="F21" s="57">
        <v>0</v>
      </c>
      <c r="G21" s="56">
        <v>0</v>
      </c>
      <c r="H21" s="58">
        <v>6</v>
      </c>
      <c r="I21" s="59">
        <v>2</v>
      </c>
      <c r="J21" s="58">
        <v>1</v>
      </c>
      <c r="K21" s="59">
        <v>1</v>
      </c>
      <c r="L21" s="57">
        <v>2</v>
      </c>
      <c r="M21" s="56">
        <v>0</v>
      </c>
      <c r="N21" s="57">
        <v>0</v>
      </c>
      <c r="O21" s="56">
        <v>0</v>
      </c>
      <c r="P21" s="57">
        <v>2</v>
      </c>
      <c r="Q21" s="56">
        <v>0</v>
      </c>
      <c r="R21" s="58">
        <v>0</v>
      </c>
      <c r="S21" s="59">
        <v>1</v>
      </c>
      <c r="T21" s="57">
        <v>0</v>
      </c>
      <c r="U21" s="56">
        <v>0</v>
      </c>
      <c r="V21" s="57">
        <v>0</v>
      </c>
      <c r="W21" s="59">
        <v>1</v>
      </c>
    </row>
    <row r="22" spans="1:23" ht="12" customHeight="1">
      <c r="A22" s="44" t="s">
        <v>42</v>
      </c>
      <c r="B22" s="55"/>
      <c r="C22" s="56">
        <f t="shared" si="2"/>
        <v>47</v>
      </c>
      <c r="D22" s="57">
        <v>1</v>
      </c>
      <c r="E22" s="59">
        <v>15</v>
      </c>
      <c r="F22" s="57">
        <v>2</v>
      </c>
      <c r="G22" s="56">
        <v>0</v>
      </c>
      <c r="H22" s="57">
        <v>15</v>
      </c>
      <c r="I22" s="56">
        <v>1</v>
      </c>
      <c r="J22" s="58">
        <v>0</v>
      </c>
      <c r="K22" s="56">
        <v>1</v>
      </c>
      <c r="L22" s="58">
        <v>3</v>
      </c>
      <c r="M22" s="56">
        <v>1</v>
      </c>
      <c r="N22" s="57">
        <v>0</v>
      </c>
      <c r="O22" s="56">
        <v>0</v>
      </c>
      <c r="P22" s="57">
        <v>5</v>
      </c>
      <c r="Q22" s="59">
        <v>0</v>
      </c>
      <c r="R22" s="57">
        <v>0</v>
      </c>
      <c r="S22" s="59">
        <v>1</v>
      </c>
      <c r="T22" s="57">
        <v>0</v>
      </c>
      <c r="U22" s="56">
        <v>0</v>
      </c>
      <c r="V22" s="57">
        <v>0</v>
      </c>
      <c r="W22" s="59">
        <v>2</v>
      </c>
    </row>
    <row r="23" spans="1:23" ht="12" customHeight="1">
      <c r="A23" s="44" t="s">
        <v>43</v>
      </c>
      <c r="B23" s="55"/>
      <c r="C23" s="56">
        <f t="shared" si="2"/>
        <v>40</v>
      </c>
      <c r="D23" s="57">
        <v>0</v>
      </c>
      <c r="E23" s="59">
        <v>22</v>
      </c>
      <c r="F23" s="57">
        <v>1</v>
      </c>
      <c r="G23" s="56">
        <v>0</v>
      </c>
      <c r="H23" s="58">
        <v>4</v>
      </c>
      <c r="I23" s="56">
        <v>2</v>
      </c>
      <c r="J23" s="58">
        <v>0</v>
      </c>
      <c r="K23" s="59">
        <v>2</v>
      </c>
      <c r="L23" s="57">
        <v>1</v>
      </c>
      <c r="M23" s="56">
        <v>0</v>
      </c>
      <c r="N23" s="57">
        <v>0</v>
      </c>
      <c r="O23" s="59">
        <v>0</v>
      </c>
      <c r="P23" s="57">
        <v>3</v>
      </c>
      <c r="Q23" s="56">
        <v>0</v>
      </c>
      <c r="R23" s="58">
        <v>0</v>
      </c>
      <c r="S23" s="56">
        <v>1</v>
      </c>
      <c r="T23" s="57">
        <v>0</v>
      </c>
      <c r="U23" s="56">
        <v>0</v>
      </c>
      <c r="V23" s="57">
        <v>0</v>
      </c>
      <c r="W23" s="56">
        <v>4</v>
      </c>
    </row>
    <row r="24" spans="1:23" ht="12" customHeight="1">
      <c r="A24" s="44"/>
      <c r="B24" s="55"/>
      <c r="C24" s="56"/>
      <c r="D24" s="57"/>
      <c r="E24" s="56"/>
      <c r="F24" s="57"/>
      <c r="G24" s="56"/>
      <c r="H24" s="57"/>
      <c r="I24" s="56"/>
      <c r="J24" s="57"/>
      <c r="K24" s="56"/>
      <c r="L24" s="57"/>
      <c r="M24" s="56"/>
      <c r="N24" s="57"/>
      <c r="O24" s="56"/>
      <c r="P24" s="57"/>
      <c r="Q24" s="56"/>
      <c r="R24" s="57"/>
      <c r="S24" s="56"/>
      <c r="T24" s="57"/>
      <c r="U24" s="56"/>
      <c r="V24" s="57"/>
      <c r="W24" s="56"/>
    </row>
    <row r="25" spans="1:23" s="53" customFormat="1" ht="12" customHeight="1">
      <c r="A25" s="49" t="s">
        <v>44</v>
      </c>
      <c r="B25" s="50"/>
      <c r="C25" s="51">
        <f aca="true" t="shared" si="3" ref="C25:W25">SUM(C27:C38)</f>
        <v>535</v>
      </c>
      <c r="D25" s="52">
        <f t="shared" si="3"/>
        <v>1</v>
      </c>
      <c r="E25" s="51">
        <f t="shared" si="3"/>
        <v>176</v>
      </c>
      <c r="F25" s="52">
        <f t="shared" si="3"/>
        <v>9</v>
      </c>
      <c r="G25" s="51">
        <f t="shared" si="3"/>
        <v>0</v>
      </c>
      <c r="H25" s="52">
        <f t="shared" si="3"/>
        <v>209</v>
      </c>
      <c r="I25" s="51">
        <f t="shared" si="3"/>
        <v>14</v>
      </c>
      <c r="J25" s="52">
        <f t="shared" si="3"/>
        <v>1</v>
      </c>
      <c r="K25" s="51">
        <f t="shared" si="3"/>
        <v>10</v>
      </c>
      <c r="L25" s="52">
        <f t="shared" si="3"/>
        <v>9</v>
      </c>
      <c r="M25" s="51">
        <f t="shared" si="3"/>
        <v>1</v>
      </c>
      <c r="N25" s="52">
        <f t="shared" si="3"/>
        <v>0</v>
      </c>
      <c r="O25" s="51">
        <f t="shared" si="3"/>
        <v>0</v>
      </c>
      <c r="P25" s="52">
        <f t="shared" si="3"/>
        <v>71</v>
      </c>
      <c r="Q25" s="51">
        <f t="shared" si="3"/>
        <v>0</v>
      </c>
      <c r="R25" s="52">
        <f t="shared" si="3"/>
        <v>3</v>
      </c>
      <c r="S25" s="51">
        <f t="shared" si="3"/>
        <v>5</v>
      </c>
      <c r="T25" s="52">
        <f t="shared" si="3"/>
        <v>0</v>
      </c>
      <c r="U25" s="51">
        <f t="shared" si="3"/>
        <v>7</v>
      </c>
      <c r="V25" s="52">
        <f t="shared" si="3"/>
        <v>0</v>
      </c>
      <c r="W25" s="51">
        <f t="shared" si="3"/>
        <v>19</v>
      </c>
    </row>
    <row r="26" spans="1:23" ht="12" customHeight="1">
      <c r="A26" s="44"/>
      <c r="B26" s="55"/>
      <c r="C26" s="56"/>
      <c r="D26" s="57"/>
      <c r="E26" s="56"/>
      <c r="F26" s="57"/>
      <c r="G26" s="56"/>
      <c r="H26" s="57"/>
      <c r="I26" s="56"/>
      <c r="J26" s="57"/>
      <c r="K26" s="56"/>
      <c r="L26" s="57"/>
      <c r="M26" s="56"/>
      <c r="N26" s="57"/>
      <c r="O26" s="56"/>
      <c r="P26" s="57"/>
      <c r="Q26" s="56"/>
      <c r="R26" s="57"/>
      <c r="S26" s="56"/>
      <c r="T26" s="57"/>
      <c r="U26" s="56"/>
      <c r="V26" s="57"/>
      <c r="W26" s="56"/>
    </row>
    <row r="27" spans="1:23" ht="12" customHeight="1">
      <c r="A27" s="44" t="s">
        <v>45</v>
      </c>
      <c r="B27" s="55"/>
      <c r="C27" s="56">
        <f aca="true" t="shared" si="4" ref="C27:C38">SUM(D27:W27)</f>
        <v>7</v>
      </c>
      <c r="D27" s="58">
        <v>0</v>
      </c>
      <c r="E27" s="59">
        <v>1</v>
      </c>
      <c r="F27" s="57">
        <v>1</v>
      </c>
      <c r="G27" s="56">
        <v>0</v>
      </c>
      <c r="H27" s="57">
        <v>1</v>
      </c>
      <c r="I27" s="56">
        <v>0</v>
      </c>
      <c r="J27" s="57">
        <v>0</v>
      </c>
      <c r="K27" s="59">
        <v>0</v>
      </c>
      <c r="L27" s="57">
        <v>1</v>
      </c>
      <c r="M27" s="56">
        <v>0</v>
      </c>
      <c r="N27" s="57">
        <v>0</v>
      </c>
      <c r="O27" s="59">
        <v>0</v>
      </c>
      <c r="P27" s="57">
        <v>2</v>
      </c>
      <c r="Q27" s="56">
        <v>0</v>
      </c>
      <c r="R27" s="57">
        <v>0</v>
      </c>
      <c r="S27" s="56">
        <v>0</v>
      </c>
      <c r="T27" s="57">
        <v>0</v>
      </c>
      <c r="U27" s="56">
        <v>1</v>
      </c>
      <c r="V27" s="57">
        <v>0</v>
      </c>
      <c r="W27" s="56">
        <v>0</v>
      </c>
    </row>
    <row r="28" spans="1:23" ht="12" customHeight="1">
      <c r="A28" s="44" t="s">
        <v>46</v>
      </c>
      <c r="B28" s="55"/>
      <c r="C28" s="56">
        <f t="shared" si="4"/>
        <v>54</v>
      </c>
      <c r="D28" s="57">
        <v>0</v>
      </c>
      <c r="E28" s="59">
        <v>17</v>
      </c>
      <c r="F28" s="57">
        <v>1</v>
      </c>
      <c r="G28" s="56">
        <v>0</v>
      </c>
      <c r="H28" s="57">
        <v>20</v>
      </c>
      <c r="I28" s="56">
        <v>0</v>
      </c>
      <c r="J28" s="58">
        <v>0</v>
      </c>
      <c r="K28" s="59">
        <v>2</v>
      </c>
      <c r="L28" s="57">
        <v>2</v>
      </c>
      <c r="M28" s="56">
        <v>0</v>
      </c>
      <c r="N28" s="57">
        <v>0</v>
      </c>
      <c r="O28" s="56">
        <v>0</v>
      </c>
      <c r="P28" s="57">
        <v>6</v>
      </c>
      <c r="Q28" s="56">
        <v>0</v>
      </c>
      <c r="R28" s="57">
        <v>0</v>
      </c>
      <c r="S28" s="59">
        <v>1</v>
      </c>
      <c r="T28" s="57">
        <v>0</v>
      </c>
      <c r="U28" s="56">
        <v>4</v>
      </c>
      <c r="V28" s="57">
        <v>0</v>
      </c>
      <c r="W28" s="56">
        <v>1</v>
      </c>
    </row>
    <row r="29" spans="1:23" ht="12" customHeight="1">
      <c r="A29" s="44" t="s">
        <v>47</v>
      </c>
      <c r="B29" s="55"/>
      <c r="C29" s="56">
        <f t="shared" si="4"/>
        <v>28</v>
      </c>
      <c r="D29" s="57">
        <v>0</v>
      </c>
      <c r="E29" s="56">
        <v>7</v>
      </c>
      <c r="F29" s="57">
        <v>0</v>
      </c>
      <c r="G29" s="56">
        <v>0</v>
      </c>
      <c r="H29" s="58">
        <v>14</v>
      </c>
      <c r="I29" s="56">
        <v>1</v>
      </c>
      <c r="J29" s="57">
        <v>0</v>
      </c>
      <c r="K29" s="59">
        <v>0</v>
      </c>
      <c r="L29" s="57">
        <v>1</v>
      </c>
      <c r="M29" s="56">
        <v>0</v>
      </c>
      <c r="N29" s="57">
        <v>0</v>
      </c>
      <c r="O29" s="56">
        <v>0</v>
      </c>
      <c r="P29" s="57">
        <v>3</v>
      </c>
      <c r="Q29" s="56">
        <v>0</v>
      </c>
      <c r="R29" s="57">
        <v>0</v>
      </c>
      <c r="S29" s="56">
        <v>0</v>
      </c>
      <c r="T29" s="57">
        <v>0</v>
      </c>
      <c r="U29" s="56">
        <v>0</v>
      </c>
      <c r="V29" s="57">
        <v>0</v>
      </c>
      <c r="W29" s="59">
        <v>2</v>
      </c>
    </row>
    <row r="30" spans="1:23" ht="12" customHeight="1">
      <c r="A30" s="44" t="s">
        <v>48</v>
      </c>
      <c r="B30" s="55"/>
      <c r="C30" s="56">
        <f t="shared" si="4"/>
        <v>37</v>
      </c>
      <c r="D30" s="57">
        <v>0</v>
      </c>
      <c r="E30" s="56">
        <v>13</v>
      </c>
      <c r="F30" s="57">
        <v>0</v>
      </c>
      <c r="G30" s="56">
        <v>0</v>
      </c>
      <c r="H30" s="57">
        <v>16</v>
      </c>
      <c r="I30" s="59">
        <v>0</v>
      </c>
      <c r="J30" s="57">
        <v>1</v>
      </c>
      <c r="K30" s="59">
        <v>0</v>
      </c>
      <c r="L30" s="57">
        <v>1</v>
      </c>
      <c r="M30" s="56">
        <v>0</v>
      </c>
      <c r="N30" s="57">
        <v>0</v>
      </c>
      <c r="O30" s="59">
        <v>0</v>
      </c>
      <c r="P30" s="57">
        <v>4</v>
      </c>
      <c r="Q30" s="56">
        <v>0</v>
      </c>
      <c r="R30" s="57">
        <v>0</v>
      </c>
      <c r="S30" s="56">
        <v>0</v>
      </c>
      <c r="T30" s="57">
        <v>0</v>
      </c>
      <c r="U30" s="56">
        <v>0</v>
      </c>
      <c r="V30" s="57">
        <v>0</v>
      </c>
      <c r="W30" s="56">
        <v>2</v>
      </c>
    </row>
    <row r="31" spans="1:23" ht="12" customHeight="1">
      <c r="A31" s="44" t="s">
        <v>49</v>
      </c>
      <c r="B31" s="55"/>
      <c r="C31" s="56">
        <f t="shared" si="4"/>
        <v>70</v>
      </c>
      <c r="D31" s="57">
        <v>1</v>
      </c>
      <c r="E31" s="59">
        <v>17</v>
      </c>
      <c r="F31" s="57">
        <v>2</v>
      </c>
      <c r="G31" s="56">
        <v>0</v>
      </c>
      <c r="H31" s="57">
        <v>9</v>
      </c>
      <c r="I31" s="56">
        <v>4</v>
      </c>
      <c r="J31" s="57">
        <v>0</v>
      </c>
      <c r="K31" s="59">
        <v>3</v>
      </c>
      <c r="L31" s="57">
        <v>1</v>
      </c>
      <c r="M31" s="56">
        <v>0</v>
      </c>
      <c r="N31" s="57">
        <v>0</v>
      </c>
      <c r="O31" s="56">
        <v>0</v>
      </c>
      <c r="P31" s="57">
        <v>27</v>
      </c>
      <c r="Q31" s="59">
        <v>0</v>
      </c>
      <c r="R31" s="58">
        <v>2</v>
      </c>
      <c r="S31" s="56">
        <v>0</v>
      </c>
      <c r="T31" s="57">
        <v>0</v>
      </c>
      <c r="U31" s="59">
        <v>1</v>
      </c>
      <c r="V31" s="57">
        <v>0</v>
      </c>
      <c r="W31" s="56">
        <v>3</v>
      </c>
    </row>
    <row r="32" spans="1:23" ht="12" customHeight="1">
      <c r="A32" s="44" t="s">
        <v>50</v>
      </c>
      <c r="B32" s="55"/>
      <c r="C32" s="56">
        <f t="shared" si="4"/>
        <v>59</v>
      </c>
      <c r="D32" s="57">
        <v>0</v>
      </c>
      <c r="E32" s="56">
        <v>39</v>
      </c>
      <c r="F32" s="57">
        <v>0</v>
      </c>
      <c r="G32" s="56">
        <v>0</v>
      </c>
      <c r="H32" s="57">
        <v>15</v>
      </c>
      <c r="I32" s="56">
        <v>0</v>
      </c>
      <c r="J32" s="57">
        <v>0</v>
      </c>
      <c r="K32" s="56">
        <v>0</v>
      </c>
      <c r="L32" s="57">
        <v>1</v>
      </c>
      <c r="M32" s="56">
        <v>0</v>
      </c>
      <c r="N32" s="57">
        <v>0</v>
      </c>
      <c r="O32" s="59">
        <v>0</v>
      </c>
      <c r="P32" s="57">
        <v>1</v>
      </c>
      <c r="Q32" s="59">
        <v>0</v>
      </c>
      <c r="R32" s="57">
        <v>0</v>
      </c>
      <c r="S32" s="59">
        <v>2</v>
      </c>
      <c r="T32" s="57">
        <v>0</v>
      </c>
      <c r="U32" s="56">
        <v>0</v>
      </c>
      <c r="V32" s="57">
        <v>0</v>
      </c>
      <c r="W32" s="59">
        <v>1</v>
      </c>
    </row>
    <row r="33" spans="1:23" ht="12" customHeight="1">
      <c r="A33" s="44" t="s">
        <v>51</v>
      </c>
      <c r="B33" s="55"/>
      <c r="C33" s="56">
        <f t="shared" si="4"/>
        <v>55</v>
      </c>
      <c r="D33" s="57">
        <v>0</v>
      </c>
      <c r="E33" s="56">
        <v>19</v>
      </c>
      <c r="F33" s="57">
        <v>0</v>
      </c>
      <c r="G33" s="56">
        <v>0</v>
      </c>
      <c r="H33" s="58">
        <v>20</v>
      </c>
      <c r="I33" s="56">
        <v>3</v>
      </c>
      <c r="J33" s="58">
        <v>0</v>
      </c>
      <c r="K33" s="59">
        <v>2</v>
      </c>
      <c r="L33" s="57">
        <v>1</v>
      </c>
      <c r="M33" s="56">
        <v>0</v>
      </c>
      <c r="N33" s="57">
        <v>0</v>
      </c>
      <c r="O33" s="56">
        <v>0</v>
      </c>
      <c r="P33" s="57">
        <v>7</v>
      </c>
      <c r="Q33" s="56">
        <v>0</v>
      </c>
      <c r="R33" s="57">
        <v>0</v>
      </c>
      <c r="S33" s="56">
        <v>0</v>
      </c>
      <c r="T33" s="57">
        <v>0</v>
      </c>
      <c r="U33" s="56">
        <v>0</v>
      </c>
      <c r="V33" s="57">
        <v>0</v>
      </c>
      <c r="W33" s="56">
        <v>3</v>
      </c>
    </row>
    <row r="34" spans="1:23" ht="12" customHeight="1">
      <c r="A34" s="44" t="s">
        <v>52</v>
      </c>
      <c r="B34" s="55"/>
      <c r="C34" s="56">
        <f t="shared" si="4"/>
        <v>9</v>
      </c>
      <c r="D34" s="57">
        <v>0</v>
      </c>
      <c r="E34" s="56">
        <v>4</v>
      </c>
      <c r="F34" s="57">
        <v>0</v>
      </c>
      <c r="G34" s="56">
        <v>0</v>
      </c>
      <c r="H34" s="57">
        <v>5</v>
      </c>
      <c r="I34" s="56">
        <v>0</v>
      </c>
      <c r="J34" s="57">
        <v>0</v>
      </c>
      <c r="K34" s="56">
        <v>0</v>
      </c>
      <c r="L34" s="57">
        <v>0</v>
      </c>
      <c r="M34" s="56">
        <v>0</v>
      </c>
      <c r="N34" s="57">
        <v>0</v>
      </c>
      <c r="O34" s="56">
        <v>0</v>
      </c>
      <c r="P34" s="57">
        <v>0</v>
      </c>
      <c r="Q34" s="56">
        <v>0</v>
      </c>
      <c r="R34" s="57">
        <v>0</v>
      </c>
      <c r="S34" s="56">
        <v>0</v>
      </c>
      <c r="T34" s="57">
        <v>0</v>
      </c>
      <c r="U34" s="56">
        <v>0</v>
      </c>
      <c r="V34" s="57">
        <v>0</v>
      </c>
      <c r="W34" s="56">
        <v>0</v>
      </c>
    </row>
    <row r="35" spans="1:23" ht="12" customHeight="1">
      <c r="A35" s="44" t="s">
        <v>53</v>
      </c>
      <c r="B35" s="55"/>
      <c r="C35" s="56">
        <f t="shared" si="4"/>
        <v>50</v>
      </c>
      <c r="D35" s="57">
        <v>0</v>
      </c>
      <c r="E35" s="56">
        <v>7</v>
      </c>
      <c r="F35" s="57">
        <v>0</v>
      </c>
      <c r="G35" s="56">
        <v>0</v>
      </c>
      <c r="H35" s="57">
        <v>30</v>
      </c>
      <c r="I35" s="56">
        <v>3</v>
      </c>
      <c r="J35" s="57">
        <v>0</v>
      </c>
      <c r="K35" s="56">
        <v>0</v>
      </c>
      <c r="L35" s="57">
        <v>0</v>
      </c>
      <c r="M35" s="56">
        <v>0</v>
      </c>
      <c r="N35" s="57">
        <v>0</v>
      </c>
      <c r="O35" s="56">
        <v>0</v>
      </c>
      <c r="P35" s="57">
        <v>10</v>
      </c>
      <c r="Q35" s="56">
        <v>0</v>
      </c>
      <c r="R35" s="57">
        <v>0</v>
      </c>
      <c r="S35" s="56">
        <v>0</v>
      </c>
      <c r="T35" s="57">
        <v>0</v>
      </c>
      <c r="U35" s="56">
        <v>0</v>
      </c>
      <c r="V35" s="57">
        <v>0</v>
      </c>
      <c r="W35" s="56">
        <v>0</v>
      </c>
    </row>
    <row r="36" spans="1:23" ht="12" customHeight="1">
      <c r="A36" s="44" t="s">
        <v>54</v>
      </c>
      <c r="B36" s="55"/>
      <c r="C36" s="56">
        <f t="shared" si="4"/>
        <v>17</v>
      </c>
      <c r="D36" s="58">
        <v>0</v>
      </c>
      <c r="E36" s="56">
        <v>2</v>
      </c>
      <c r="F36" s="57">
        <v>0</v>
      </c>
      <c r="G36" s="56">
        <v>0</v>
      </c>
      <c r="H36" s="57">
        <v>15</v>
      </c>
      <c r="I36" s="56">
        <v>0</v>
      </c>
      <c r="J36" s="57">
        <v>0</v>
      </c>
      <c r="K36" s="56">
        <v>0</v>
      </c>
      <c r="L36" s="57">
        <v>0</v>
      </c>
      <c r="M36" s="56">
        <v>0</v>
      </c>
      <c r="N36" s="57">
        <v>0</v>
      </c>
      <c r="O36" s="59">
        <v>0</v>
      </c>
      <c r="P36" s="57">
        <v>0</v>
      </c>
      <c r="Q36" s="56">
        <v>0</v>
      </c>
      <c r="R36" s="57">
        <v>0</v>
      </c>
      <c r="S36" s="56">
        <v>0</v>
      </c>
      <c r="T36" s="57">
        <v>0</v>
      </c>
      <c r="U36" s="56">
        <v>0</v>
      </c>
      <c r="V36" s="57">
        <v>0</v>
      </c>
      <c r="W36" s="56">
        <v>0</v>
      </c>
    </row>
    <row r="37" spans="1:23" ht="12" customHeight="1">
      <c r="A37" s="44" t="s">
        <v>55</v>
      </c>
      <c r="B37" s="55"/>
      <c r="C37" s="56">
        <f t="shared" si="4"/>
        <v>40</v>
      </c>
      <c r="D37" s="58">
        <v>0</v>
      </c>
      <c r="E37" s="56">
        <v>2</v>
      </c>
      <c r="F37" s="57">
        <v>0</v>
      </c>
      <c r="G37" s="56">
        <v>0</v>
      </c>
      <c r="H37" s="57">
        <v>37</v>
      </c>
      <c r="I37" s="56">
        <v>0</v>
      </c>
      <c r="J37" s="57">
        <v>0</v>
      </c>
      <c r="K37" s="56">
        <v>0</v>
      </c>
      <c r="L37" s="57">
        <v>0</v>
      </c>
      <c r="M37" s="56">
        <v>0</v>
      </c>
      <c r="N37" s="57">
        <v>0</v>
      </c>
      <c r="O37" s="56">
        <v>0</v>
      </c>
      <c r="P37" s="57">
        <v>1</v>
      </c>
      <c r="Q37" s="56">
        <v>0</v>
      </c>
      <c r="R37" s="57">
        <v>0</v>
      </c>
      <c r="S37" s="56">
        <v>0</v>
      </c>
      <c r="T37" s="57">
        <v>0</v>
      </c>
      <c r="U37" s="56">
        <v>0</v>
      </c>
      <c r="V37" s="57">
        <v>0</v>
      </c>
      <c r="W37" s="56">
        <v>0</v>
      </c>
    </row>
    <row r="38" spans="1:23" ht="12" customHeight="1">
      <c r="A38" s="44" t="s">
        <v>56</v>
      </c>
      <c r="B38" s="55"/>
      <c r="C38" s="56">
        <f t="shared" si="4"/>
        <v>109</v>
      </c>
      <c r="D38" s="57">
        <v>0</v>
      </c>
      <c r="E38" s="56">
        <v>48</v>
      </c>
      <c r="F38" s="57">
        <v>5</v>
      </c>
      <c r="G38" s="56">
        <v>0</v>
      </c>
      <c r="H38" s="57">
        <v>27</v>
      </c>
      <c r="I38" s="56">
        <v>3</v>
      </c>
      <c r="J38" s="57">
        <v>0</v>
      </c>
      <c r="K38" s="59">
        <v>3</v>
      </c>
      <c r="L38" s="57">
        <v>1</v>
      </c>
      <c r="M38" s="56">
        <v>1</v>
      </c>
      <c r="N38" s="57">
        <v>0</v>
      </c>
      <c r="O38" s="56">
        <v>0</v>
      </c>
      <c r="P38" s="57">
        <v>10</v>
      </c>
      <c r="Q38" s="56">
        <v>0</v>
      </c>
      <c r="R38" s="58">
        <v>1</v>
      </c>
      <c r="S38" s="59">
        <v>2</v>
      </c>
      <c r="T38" s="57">
        <v>0</v>
      </c>
      <c r="U38" s="59">
        <v>1</v>
      </c>
      <c r="V38" s="57">
        <v>0</v>
      </c>
      <c r="W38" s="56">
        <v>7</v>
      </c>
    </row>
    <row r="39" spans="1:23" s="4" customFormat="1" ht="12" customHeight="1" thickBot="1">
      <c r="A39" s="60"/>
      <c r="B39" s="61"/>
      <c r="C39" s="60"/>
      <c r="D39" s="62"/>
      <c r="E39" s="60"/>
      <c r="F39" s="62"/>
      <c r="G39" s="60"/>
      <c r="H39" s="62"/>
      <c r="I39" s="60"/>
      <c r="J39" s="62"/>
      <c r="K39" s="60"/>
      <c r="L39" s="62"/>
      <c r="M39" s="67"/>
      <c r="N39" s="68"/>
      <c r="O39" s="67"/>
      <c r="P39" s="68"/>
      <c r="Q39" s="67"/>
      <c r="R39" s="68"/>
      <c r="S39" s="67"/>
      <c r="T39" s="68"/>
      <c r="U39" s="67"/>
      <c r="V39" s="68"/>
      <c r="W39" s="67"/>
    </row>
    <row r="40" ht="12">
      <c r="L40" s="69"/>
    </row>
  </sheetData>
  <sheetProtection/>
  <mergeCells count="27">
    <mergeCell ref="S6:S7"/>
    <mergeCell ref="W6:W7"/>
    <mergeCell ref="S4:S5"/>
    <mergeCell ref="T4:T7"/>
    <mergeCell ref="U4:U7"/>
    <mergeCell ref="W4:W5"/>
    <mergeCell ref="C5:C6"/>
    <mergeCell ref="F5:F6"/>
    <mergeCell ref="L5:L6"/>
    <mergeCell ref="Q5:Q6"/>
    <mergeCell ref="D6:D7"/>
    <mergeCell ref="E6:E7"/>
    <mergeCell ref="K4:K7"/>
    <mergeCell ref="M4:M7"/>
    <mergeCell ref="N4:N5"/>
    <mergeCell ref="O4:O7"/>
    <mergeCell ref="P4:P7"/>
    <mergeCell ref="R4:R5"/>
    <mergeCell ref="N6:N7"/>
    <mergeCell ref="R6:R7"/>
    <mergeCell ref="A4:B5"/>
    <mergeCell ref="D4:D5"/>
    <mergeCell ref="E4:E5"/>
    <mergeCell ref="H4:H7"/>
    <mergeCell ref="I4:I7"/>
    <mergeCell ref="J4:J7"/>
    <mergeCell ref="A6:B7"/>
  </mergeCells>
  <printOptions/>
  <pageMargins left="0.787" right="0.787" top="0.984" bottom="0.984" header="0.512" footer="0.512"/>
  <pageSetup orientation="portrait" paperSize="9" scale="78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40"/>
  <sheetViews>
    <sheetView zoomScalePageLayoutView="0" workbookViewId="0" topLeftCell="A1">
      <selection activeCell="G33" sqref="G33"/>
    </sheetView>
  </sheetViews>
  <sheetFormatPr defaultColWidth="9.00390625" defaultRowHeight="12.75"/>
  <cols>
    <col min="1" max="1" width="15.125" style="3" customWidth="1"/>
    <col min="2" max="2" width="1.75390625" style="3" customWidth="1"/>
    <col min="3" max="21" width="9.75390625" style="3" customWidth="1"/>
    <col min="22" max="22" width="18.75390625" style="3" customWidth="1"/>
    <col min="23" max="23" width="9.75390625" style="3" customWidth="1"/>
    <col min="24" max="16384" width="9.125" style="3" customWidth="1"/>
  </cols>
  <sheetData>
    <row r="2" spans="1:23" ht="16.5" customHeight="1">
      <c r="A2" s="2" t="s">
        <v>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2" ht="12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3" ht="12" customHeight="1">
      <c r="A4" s="5" t="s">
        <v>2</v>
      </c>
      <c r="B4" s="6"/>
      <c r="C4" s="7"/>
      <c r="D4" s="8" t="s">
        <v>3</v>
      </c>
      <c r="E4" s="9" t="s">
        <v>4</v>
      </c>
      <c r="F4" s="7"/>
      <c r="G4" s="7" t="s">
        <v>5</v>
      </c>
      <c r="H4" s="10" t="s">
        <v>6</v>
      </c>
      <c r="I4" s="10" t="s">
        <v>7</v>
      </c>
      <c r="J4" s="11" t="s">
        <v>8</v>
      </c>
      <c r="K4" s="10" t="s">
        <v>58</v>
      </c>
      <c r="L4" s="12"/>
      <c r="M4" s="13" t="s">
        <v>10</v>
      </c>
      <c r="N4" s="8" t="s">
        <v>11</v>
      </c>
      <c r="O4" s="13" t="s">
        <v>12</v>
      </c>
      <c r="P4" s="13" t="s">
        <v>13</v>
      </c>
      <c r="Q4" s="7"/>
      <c r="R4" s="8" t="s">
        <v>14</v>
      </c>
      <c r="S4" s="9" t="s">
        <v>15</v>
      </c>
      <c r="T4" s="13" t="s">
        <v>16</v>
      </c>
      <c r="U4" s="13" t="s">
        <v>17</v>
      </c>
      <c r="V4" s="14" t="s">
        <v>18</v>
      </c>
      <c r="W4" s="15" t="s">
        <v>19</v>
      </c>
    </row>
    <row r="5" spans="1:23" ht="12" customHeight="1">
      <c r="A5" s="16"/>
      <c r="B5" s="17"/>
      <c r="C5" s="18" t="s">
        <v>20</v>
      </c>
      <c r="D5" s="19"/>
      <c r="E5" s="18"/>
      <c r="F5" s="19" t="s">
        <v>21</v>
      </c>
      <c r="G5" s="20" t="s">
        <v>22</v>
      </c>
      <c r="H5" s="21"/>
      <c r="I5" s="21"/>
      <c r="J5" s="22"/>
      <c r="K5" s="21"/>
      <c r="L5" s="21" t="s">
        <v>23</v>
      </c>
      <c r="M5" s="23"/>
      <c r="N5" s="19"/>
      <c r="O5" s="23"/>
      <c r="P5" s="23"/>
      <c r="Q5" s="18" t="s">
        <v>24</v>
      </c>
      <c r="R5" s="19"/>
      <c r="S5" s="18"/>
      <c r="T5" s="23"/>
      <c r="U5" s="23"/>
      <c r="V5" s="24" t="s">
        <v>25</v>
      </c>
      <c r="W5" s="25"/>
    </row>
    <row r="6" spans="1:23" ht="12" customHeight="1">
      <c r="A6" s="26" t="s">
        <v>26</v>
      </c>
      <c r="B6" s="27"/>
      <c r="C6" s="18"/>
      <c r="D6" s="18" t="s">
        <v>27</v>
      </c>
      <c r="E6" s="18" t="s">
        <v>27</v>
      </c>
      <c r="F6" s="19"/>
      <c r="G6" s="28" t="s">
        <v>28</v>
      </c>
      <c r="H6" s="21"/>
      <c r="I6" s="21"/>
      <c r="J6" s="22"/>
      <c r="K6" s="21"/>
      <c r="L6" s="21"/>
      <c r="M6" s="23"/>
      <c r="N6" s="18" t="s">
        <v>27</v>
      </c>
      <c r="O6" s="23"/>
      <c r="P6" s="23"/>
      <c r="Q6" s="18"/>
      <c r="R6" s="18" t="s">
        <v>27</v>
      </c>
      <c r="S6" s="19" t="s">
        <v>27</v>
      </c>
      <c r="T6" s="23"/>
      <c r="U6" s="23"/>
      <c r="V6" s="24" t="s">
        <v>29</v>
      </c>
      <c r="W6" s="29" t="s">
        <v>27</v>
      </c>
    </row>
    <row r="7" spans="1:23" ht="12" customHeight="1">
      <c r="A7" s="30"/>
      <c r="B7" s="31"/>
      <c r="C7" s="32"/>
      <c r="D7" s="33"/>
      <c r="E7" s="33"/>
      <c r="F7" s="32"/>
      <c r="G7" s="32" t="s">
        <v>27</v>
      </c>
      <c r="H7" s="34"/>
      <c r="I7" s="34"/>
      <c r="J7" s="35"/>
      <c r="K7" s="34"/>
      <c r="L7" s="36"/>
      <c r="M7" s="37"/>
      <c r="N7" s="33"/>
      <c r="O7" s="37"/>
      <c r="P7" s="37"/>
      <c r="Q7" s="32"/>
      <c r="R7" s="33"/>
      <c r="S7" s="38"/>
      <c r="T7" s="37"/>
      <c r="U7" s="37"/>
      <c r="V7" s="39" t="s">
        <v>30</v>
      </c>
      <c r="W7" s="40"/>
    </row>
    <row r="8" spans="1:23" ht="12" customHeight="1">
      <c r="A8" s="41"/>
      <c r="B8" s="42"/>
      <c r="C8" s="41"/>
      <c r="D8" s="43"/>
      <c r="E8" s="44"/>
      <c r="F8" s="43"/>
      <c r="G8" s="44"/>
      <c r="H8" s="63"/>
      <c r="I8" s="64"/>
      <c r="J8" s="63"/>
      <c r="K8" s="64"/>
      <c r="L8" s="63"/>
      <c r="M8" s="64"/>
      <c r="N8" s="43"/>
      <c r="O8" s="64"/>
      <c r="P8" s="43"/>
      <c r="Q8" s="44"/>
      <c r="R8" s="43"/>
      <c r="S8" s="44"/>
      <c r="T8" s="63"/>
      <c r="U8" s="64"/>
      <c r="V8" s="63"/>
      <c r="W8" s="44"/>
    </row>
    <row r="9" spans="1:23" s="53" customFormat="1" ht="12" customHeight="1">
      <c r="A9" s="49" t="s">
        <v>60</v>
      </c>
      <c r="B9" s="50"/>
      <c r="C9" s="51">
        <f>C11+C25</f>
        <v>2752</v>
      </c>
      <c r="D9" s="52">
        <f>D11+D25</f>
        <v>0</v>
      </c>
      <c r="E9" s="51">
        <f aca="true" t="shared" si="0" ref="E9:W9">E11+E25</f>
        <v>1089</v>
      </c>
      <c r="F9" s="52">
        <f t="shared" si="0"/>
        <v>15</v>
      </c>
      <c r="G9" s="51">
        <f t="shared" si="0"/>
        <v>9</v>
      </c>
      <c r="H9" s="52">
        <f t="shared" si="0"/>
        <v>791</v>
      </c>
      <c r="I9" s="51">
        <f t="shared" si="0"/>
        <v>187</v>
      </c>
      <c r="J9" s="52">
        <f t="shared" si="0"/>
        <v>32</v>
      </c>
      <c r="K9" s="51">
        <f t="shared" si="0"/>
        <v>47</v>
      </c>
      <c r="L9" s="52">
        <f t="shared" si="0"/>
        <v>62</v>
      </c>
      <c r="M9" s="65">
        <f t="shared" si="0"/>
        <v>1</v>
      </c>
      <c r="N9" s="52">
        <f t="shared" si="0"/>
        <v>0</v>
      </c>
      <c r="O9" s="51">
        <f t="shared" si="0"/>
        <v>3</v>
      </c>
      <c r="P9" s="52">
        <f t="shared" si="0"/>
        <v>171</v>
      </c>
      <c r="Q9" s="51">
        <f t="shared" si="0"/>
        <v>2</v>
      </c>
      <c r="R9" s="52">
        <f t="shared" si="0"/>
        <v>70</v>
      </c>
      <c r="S9" s="51">
        <f t="shared" si="0"/>
        <v>32</v>
      </c>
      <c r="T9" s="52">
        <f t="shared" si="0"/>
        <v>1</v>
      </c>
      <c r="U9" s="51">
        <f t="shared" si="0"/>
        <v>52</v>
      </c>
      <c r="V9" s="52">
        <f t="shared" si="0"/>
        <v>1</v>
      </c>
      <c r="W9" s="51">
        <f t="shared" si="0"/>
        <v>187</v>
      </c>
    </row>
    <row r="10" spans="1:23" s="53" customFormat="1" ht="12" customHeight="1">
      <c r="A10" s="49"/>
      <c r="B10" s="50"/>
      <c r="C10" s="51"/>
      <c r="D10" s="52"/>
      <c r="E10" s="51"/>
      <c r="F10" s="52"/>
      <c r="G10" s="51"/>
      <c r="H10" s="52"/>
      <c r="I10" s="51"/>
      <c r="J10" s="52"/>
      <c r="K10" s="51"/>
      <c r="L10" s="52"/>
      <c r="M10" s="65"/>
      <c r="N10" s="52"/>
      <c r="O10" s="51"/>
      <c r="P10" s="52"/>
      <c r="Q10" s="51"/>
      <c r="R10" s="52"/>
      <c r="S10" s="51"/>
      <c r="T10" s="52"/>
      <c r="U10" s="51"/>
      <c r="V10" s="52"/>
      <c r="W10" s="51"/>
    </row>
    <row r="11" spans="1:24" s="53" customFormat="1" ht="12" customHeight="1">
      <c r="A11" s="49" t="s">
        <v>61</v>
      </c>
      <c r="B11" s="50"/>
      <c r="C11" s="51">
        <f>SUM(C13:C23)</f>
        <v>1749</v>
      </c>
      <c r="D11" s="52">
        <f>SUM(D13:D23)</f>
        <v>0</v>
      </c>
      <c r="E11" s="51">
        <v>610</v>
      </c>
      <c r="F11" s="52">
        <f aca="true" t="shared" si="1" ref="F11:W11">SUM(F13:F23)</f>
        <v>8</v>
      </c>
      <c r="G11" s="51">
        <f t="shared" si="1"/>
        <v>9</v>
      </c>
      <c r="H11" s="52">
        <f t="shared" si="1"/>
        <v>621</v>
      </c>
      <c r="I11" s="52">
        <f t="shared" si="1"/>
        <v>126</v>
      </c>
      <c r="J11" s="52">
        <f t="shared" si="1"/>
        <v>20</v>
      </c>
      <c r="K11" s="52">
        <f t="shared" si="1"/>
        <v>34</v>
      </c>
      <c r="L11" s="52">
        <f t="shared" si="1"/>
        <v>25</v>
      </c>
      <c r="M11" s="52">
        <f t="shared" si="1"/>
        <v>1</v>
      </c>
      <c r="N11" s="66">
        <f t="shared" si="1"/>
        <v>0</v>
      </c>
      <c r="O11" s="66">
        <f t="shared" si="1"/>
        <v>3</v>
      </c>
      <c r="P11" s="66">
        <f t="shared" si="1"/>
        <v>69</v>
      </c>
      <c r="Q11" s="51">
        <f t="shared" si="1"/>
        <v>1</v>
      </c>
      <c r="R11" s="52">
        <f t="shared" si="1"/>
        <v>45</v>
      </c>
      <c r="S11" s="52">
        <f t="shared" si="1"/>
        <v>26</v>
      </c>
      <c r="T11" s="52">
        <f t="shared" si="1"/>
        <v>0</v>
      </c>
      <c r="U11" s="52">
        <f t="shared" si="1"/>
        <v>20</v>
      </c>
      <c r="V11" s="52">
        <f t="shared" si="1"/>
        <v>1</v>
      </c>
      <c r="W11" s="70">
        <f t="shared" si="1"/>
        <v>130</v>
      </c>
      <c r="X11" s="54"/>
    </row>
    <row r="12" spans="1:23" ht="12" customHeight="1">
      <c r="A12" s="44"/>
      <c r="B12" s="55"/>
      <c r="C12" s="56"/>
      <c r="D12" s="57"/>
      <c r="E12" s="56"/>
      <c r="F12" s="57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56"/>
      <c r="T12" s="57"/>
      <c r="U12" s="56"/>
      <c r="V12" s="57"/>
      <c r="W12" s="56"/>
    </row>
    <row r="13" spans="1:23" ht="12" customHeight="1">
      <c r="A13" s="44" t="s">
        <v>62</v>
      </c>
      <c r="B13" s="55"/>
      <c r="C13" s="56">
        <v>260</v>
      </c>
      <c r="D13" s="57">
        <v>0</v>
      </c>
      <c r="E13" s="71" t="s">
        <v>63</v>
      </c>
      <c r="F13" s="57">
        <v>1</v>
      </c>
      <c r="G13" s="56">
        <v>4</v>
      </c>
      <c r="H13" s="57">
        <v>45</v>
      </c>
      <c r="I13" s="59">
        <v>39</v>
      </c>
      <c r="J13" s="57">
        <v>2</v>
      </c>
      <c r="K13" s="56">
        <v>9</v>
      </c>
      <c r="L13" s="57">
        <v>1</v>
      </c>
      <c r="M13" s="59">
        <v>0</v>
      </c>
      <c r="N13" s="57">
        <v>0</v>
      </c>
      <c r="O13" s="56">
        <v>3</v>
      </c>
      <c r="P13" s="57">
        <v>5</v>
      </c>
      <c r="Q13" s="56">
        <v>1</v>
      </c>
      <c r="R13" s="57">
        <v>12</v>
      </c>
      <c r="S13" s="56">
        <v>8</v>
      </c>
      <c r="T13" s="57">
        <v>0</v>
      </c>
      <c r="U13" s="59">
        <v>2</v>
      </c>
      <c r="V13" s="57">
        <v>1</v>
      </c>
      <c r="W13" s="56">
        <v>20</v>
      </c>
    </row>
    <row r="14" spans="1:23" ht="12" customHeight="1">
      <c r="A14" s="44" t="s">
        <v>64</v>
      </c>
      <c r="B14" s="55"/>
      <c r="C14" s="56">
        <f>SUM(D14:W14)</f>
        <v>554</v>
      </c>
      <c r="D14" s="57">
        <v>0</v>
      </c>
      <c r="E14" s="56">
        <v>154</v>
      </c>
      <c r="F14" s="57">
        <v>4</v>
      </c>
      <c r="G14" s="56">
        <v>2</v>
      </c>
      <c r="H14" s="57">
        <v>294</v>
      </c>
      <c r="I14" s="56">
        <v>34</v>
      </c>
      <c r="J14" s="57">
        <v>5</v>
      </c>
      <c r="K14" s="56">
        <v>9</v>
      </c>
      <c r="L14" s="57">
        <v>7</v>
      </c>
      <c r="M14" s="59">
        <v>0</v>
      </c>
      <c r="N14" s="58">
        <v>0</v>
      </c>
      <c r="O14" s="56">
        <v>0</v>
      </c>
      <c r="P14" s="57">
        <v>2</v>
      </c>
      <c r="Q14" s="56">
        <v>0</v>
      </c>
      <c r="R14" s="57">
        <v>11</v>
      </c>
      <c r="S14" s="56">
        <v>1</v>
      </c>
      <c r="T14" s="57">
        <v>0</v>
      </c>
      <c r="U14" s="59">
        <v>1</v>
      </c>
      <c r="V14" s="57">
        <v>0</v>
      </c>
      <c r="W14" s="56">
        <v>30</v>
      </c>
    </row>
    <row r="15" spans="1:23" ht="12" customHeight="1">
      <c r="A15" s="44" t="s">
        <v>65</v>
      </c>
      <c r="B15" s="55"/>
      <c r="C15" s="56">
        <f aca="true" t="shared" si="2" ref="C15:C23">SUM(D15:W15)</f>
        <v>123</v>
      </c>
      <c r="D15" s="57">
        <v>0</v>
      </c>
      <c r="E15" s="56">
        <v>69</v>
      </c>
      <c r="F15" s="57">
        <v>1</v>
      </c>
      <c r="G15" s="56">
        <v>1</v>
      </c>
      <c r="H15" s="57">
        <v>16</v>
      </c>
      <c r="I15" s="59">
        <v>5</v>
      </c>
      <c r="J15" s="57">
        <v>1</v>
      </c>
      <c r="K15" s="56">
        <v>2</v>
      </c>
      <c r="L15" s="57">
        <v>1</v>
      </c>
      <c r="M15" s="56">
        <v>0</v>
      </c>
      <c r="N15" s="57">
        <v>0</v>
      </c>
      <c r="O15" s="56">
        <v>0</v>
      </c>
      <c r="P15" s="57">
        <v>10</v>
      </c>
      <c r="Q15" s="56">
        <v>0</v>
      </c>
      <c r="R15" s="57">
        <v>2</v>
      </c>
      <c r="S15" s="56">
        <v>1</v>
      </c>
      <c r="T15" s="57">
        <v>0</v>
      </c>
      <c r="U15" s="56">
        <v>0</v>
      </c>
      <c r="V15" s="57">
        <v>0</v>
      </c>
      <c r="W15" s="56">
        <v>14</v>
      </c>
    </row>
    <row r="16" spans="1:23" ht="12" customHeight="1">
      <c r="A16" s="44" t="s">
        <v>66</v>
      </c>
      <c r="B16" s="55"/>
      <c r="C16" s="56">
        <f t="shared" si="2"/>
        <v>317</v>
      </c>
      <c r="D16" s="57">
        <v>0</v>
      </c>
      <c r="E16" s="59">
        <v>67</v>
      </c>
      <c r="F16" s="57">
        <v>0</v>
      </c>
      <c r="G16" s="56">
        <v>0</v>
      </c>
      <c r="H16" s="57">
        <v>175</v>
      </c>
      <c r="I16" s="59">
        <v>23</v>
      </c>
      <c r="J16" s="57">
        <v>1</v>
      </c>
      <c r="K16" s="59">
        <v>6</v>
      </c>
      <c r="L16" s="58">
        <v>1</v>
      </c>
      <c r="M16" s="56">
        <v>1</v>
      </c>
      <c r="N16" s="57">
        <v>0</v>
      </c>
      <c r="O16" s="56">
        <v>0</v>
      </c>
      <c r="P16" s="57">
        <v>15</v>
      </c>
      <c r="Q16" s="56">
        <v>0</v>
      </c>
      <c r="R16" s="57">
        <v>3</v>
      </c>
      <c r="S16" s="59">
        <v>1</v>
      </c>
      <c r="T16" s="57">
        <v>0</v>
      </c>
      <c r="U16" s="56">
        <v>0</v>
      </c>
      <c r="V16" s="57">
        <v>0</v>
      </c>
      <c r="W16" s="56">
        <v>24</v>
      </c>
    </row>
    <row r="17" spans="1:23" ht="12" customHeight="1">
      <c r="A17" s="44" t="s">
        <v>67</v>
      </c>
      <c r="B17" s="55"/>
      <c r="C17" s="56">
        <f t="shared" si="2"/>
        <v>153</v>
      </c>
      <c r="D17" s="57">
        <v>0</v>
      </c>
      <c r="E17" s="56">
        <v>64</v>
      </c>
      <c r="F17" s="57">
        <v>0</v>
      </c>
      <c r="G17" s="56">
        <v>0</v>
      </c>
      <c r="H17" s="57">
        <v>28</v>
      </c>
      <c r="I17" s="59">
        <v>17</v>
      </c>
      <c r="J17" s="58">
        <v>1</v>
      </c>
      <c r="K17" s="56">
        <v>2</v>
      </c>
      <c r="L17" s="57">
        <v>4</v>
      </c>
      <c r="M17" s="56">
        <v>0</v>
      </c>
      <c r="N17" s="57">
        <v>0</v>
      </c>
      <c r="O17" s="56">
        <v>0</v>
      </c>
      <c r="P17" s="57">
        <v>10</v>
      </c>
      <c r="Q17" s="56">
        <v>0</v>
      </c>
      <c r="R17" s="57">
        <v>5</v>
      </c>
      <c r="S17" s="56">
        <v>4</v>
      </c>
      <c r="T17" s="57">
        <v>0</v>
      </c>
      <c r="U17" s="56">
        <v>6</v>
      </c>
      <c r="V17" s="57">
        <v>0</v>
      </c>
      <c r="W17" s="56">
        <v>12</v>
      </c>
    </row>
    <row r="18" spans="1:23" ht="12" customHeight="1">
      <c r="A18" s="44" t="s">
        <v>68</v>
      </c>
      <c r="B18" s="55"/>
      <c r="C18" s="56">
        <f t="shared" si="2"/>
        <v>90</v>
      </c>
      <c r="D18" s="57">
        <v>0</v>
      </c>
      <c r="E18" s="59">
        <v>57</v>
      </c>
      <c r="F18" s="57">
        <v>1</v>
      </c>
      <c r="G18" s="56">
        <v>2</v>
      </c>
      <c r="H18" s="57">
        <v>7</v>
      </c>
      <c r="I18" s="59">
        <v>2</v>
      </c>
      <c r="J18" s="57">
        <v>2</v>
      </c>
      <c r="K18" s="56">
        <v>1</v>
      </c>
      <c r="L18" s="57">
        <v>3</v>
      </c>
      <c r="M18" s="56">
        <v>0</v>
      </c>
      <c r="N18" s="57">
        <v>0</v>
      </c>
      <c r="O18" s="56">
        <v>0</v>
      </c>
      <c r="P18" s="58">
        <v>3</v>
      </c>
      <c r="Q18" s="56">
        <v>0</v>
      </c>
      <c r="R18" s="58">
        <v>0</v>
      </c>
      <c r="S18" s="59">
        <v>4</v>
      </c>
      <c r="T18" s="57">
        <v>0</v>
      </c>
      <c r="U18" s="59">
        <v>2</v>
      </c>
      <c r="V18" s="57">
        <v>0</v>
      </c>
      <c r="W18" s="56">
        <v>6</v>
      </c>
    </row>
    <row r="19" spans="1:23" ht="12" customHeight="1">
      <c r="A19" s="44" t="s">
        <v>69</v>
      </c>
      <c r="B19" s="55"/>
      <c r="C19" s="56">
        <f t="shared" si="2"/>
        <v>38</v>
      </c>
      <c r="D19" s="57">
        <v>0</v>
      </c>
      <c r="E19" s="56">
        <v>22</v>
      </c>
      <c r="F19" s="57">
        <v>0</v>
      </c>
      <c r="G19" s="56">
        <v>0</v>
      </c>
      <c r="H19" s="57">
        <v>4</v>
      </c>
      <c r="I19" s="56">
        <v>0</v>
      </c>
      <c r="J19" s="57">
        <v>0</v>
      </c>
      <c r="K19" s="56">
        <v>1</v>
      </c>
      <c r="L19" s="57">
        <v>0</v>
      </c>
      <c r="M19" s="56">
        <v>0</v>
      </c>
      <c r="N19" s="57">
        <v>0</v>
      </c>
      <c r="O19" s="59">
        <v>0</v>
      </c>
      <c r="P19" s="57">
        <v>1</v>
      </c>
      <c r="Q19" s="56">
        <v>0</v>
      </c>
      <c r="R19" s="58">
        <v>1</v>
      </c>
      <c r="S19" s="56">
        <v>0</v>
      </c>
      <c r="T19" s="57">
        <v>0</v>
      </c>
      <c r="U19" s="56">
        <v>7</v>
      </c>
      <c r="V19" s="57">
        <v>0</v>
      </c>
      <c r="W19" s="59">
        <v>2</v>
      </c>
    </row>
    <row r="20" spans="1:23" ht="12" customHeight="1">
      <c r="A20" s="44" t="s">
        <v>70</v>
      </c>
      <c r="B20" s="55"/>
      <c r="C20" s="56">
        <f t="shared" si="2"/>
        <v>47</v>
      </c>
      <c r="D20" s="57">
        <v>0</v>
      </c>
      <c r="E20" s="56">
        <v>8</v>
      </c>
      <c r="F20" s="57">
        <v>0</v>
      </c>
      <c r="G20" s="56">
        <v>0</v>
      </c>
      <c r="H20" s="58">
        <v>17</v>
      </c>
      <c r="I20" s="56">
        <v>2</v>
      </c>
      <c r="J20" s="57">
        <v>4</v>
      </c>
      <c r="K20" s="56">
        <v>0</v>
      </c>
      <c r="L20" s="57">
        <v>0</v>
      </c>
      <c r="M20" s="56">
        <v>0</v>
      </c>
      <c r="N20" s="57">
        <v>0</v>
      </c>
      <c r="O20" s="56">
        <v>0</v>
      </c>
      <c r="P20" s="57">
        <v>13</v>
      </c>
      <c r="Q20" s="56">
        <v>0</v>
      </c>
      <c r="R20" s="57">
        <v>0</v>
      </c>
      <c r="S20" s="59">
        <v>2</v>
      </c>
      <c r="T20" s="57">
        <v>0</v>
      </c>
      <c r="U20" s="56">
        <v>0</v>
      </c>
      <c r="V20" s="57">
        <v>0</v>
      </c>
      <c r="W20" s="56">
        <v>1</v>
      </c>
    </row>
    <row r="21" spans="1:23" ht="12" customHeight="1">
      <c r="A21" s="44" t="s">
        <v>71</v>
      </c>
      <c r="B21" s="55"/>
      <c r="C21" s="56">
        <f t="shared" si="2"/>
        <v>56</v>
      </c>
      <c r="D21" s="57">
        <v>0</v>
      </c>
      <c r="E21" s="56">
        <v>12</v>
      </c>
      <c r="F21" s="57">
        <v>0</v>
      </c>
      <c r="G21" s="56">
        <v>0</v>
      </c>
      <c r="H21" s="58">
        <v>24</v>
      </c>
      <c r="I21" s="59">
        <v>2</v>
      </c>
      <c r="J21" s="58">
        <v>2</v>
      </c>
      <c r="K21" s="56">
        <v>2</v>
      </c>
      <c r="L21" s="57">
        <v>0</v>
      </c>
      <c r="M21" s="56">
        <v>0</v>
      </c>
      <c r="N21" s="57">
        <v>0</v>
      </c>
      <c r="O21" s="56">
        <v>0</v>
      </c>
      <c r="P21" s="57">
        <v>1</v>
      </c>
      <c r="Q21" s="56">
        <v>0</v>
      </c>
      <c r="R21" s="58">
        <v>0</v>
      </c>
      <c r="S21" s="56">
        <v>2</v>
      </c>
      <c r="T21" s="57">
        <v>0</v>
      </c>
      <c r="U21" s="56">
        <v>0</v>
      </c>
      <c r="V21" s="57">
        <v>0</v>
      </c>
      <c r="W21" s="56">
        <v>11</v>
      </c>
    </row>
    <row r="22" spans="1:23" ht="12" customHeight="1">
      <c r="A22" s="44" t="s">
        <v>72</v>
      </c>
      <c r="B22" s="55"/>
      <c r="C22" s="56">
        <f t="shared" si="2"/>
        <v>58</v>
      </c>
      <c r="D22" s="57">
        <v>0</v>
      </c>
      <c r="E22" s="59">
        <v>30</v>
      </c>
      <c r="F22" s="57">
        <v>1</v>
      </c>
      <c r="G22" s="56">
        <v>0</v>
      </c>
      <c r="H22" s="58">
        <v>5</v>
      </c>
      <c r="I22" s="59">
        <v>1</v>
      </c>
      <c r="J22" s="58">
        <v>2</v>
      </c>
      <c r="K22" s="59">
        <v>1</v>
      </c>
      <c r="L22" s="57">
        <v>7</v>
      </c>
      <c r="M22" s="56">
        <v>0</v>
      </c>
      <c r="N22" s="57">
        <v>0</v>
      </c>
      <c r="O22" s="56">
        <v>0</v>
      </c>
      <c r="P22" s="57">
        <v>8</v>
      </c>
      <c r="Q22" s="56">
        <v>0</v>
      </c>
      <c r="R22" s="58">
        <v>1</v>
      </c>
      <c r="S22" s="56">
        <v>0</v>
      </c>
      <c r="T22" s="57">
        <v>0</v>
      </c>
      <c r="U22" s="56">
        <v>0</v>
      </c>
      <c r="V22" s="57">
        <v>0</v>
      </c>
      <c r="W22" s="59">
        <v>2</v>
      </c>
    </row>
    <row r="23" spans="1:23" ht="12" customHeight="1">
      <c r="A23" s="44" t="s">
        <v>73</v>
      </c>
      <c r="B23" s="55"/>
      <c r="C23" s="56">
        <f t="shared" si="2"/>
        <v>53</v>
      </c>
      <c r="D23" s="57">
        <v>0</v>
      </c>
      <c r="E23" s="56">
        <v>20</v>
      </c>
      <c r="F23" s="57">
        <v>0</v>
      </c>
      <c r="G23" s="56">
        <v>0</v>
      </c>
      <c r="H23" s="58">
        <v>6</v>
      </c>
      <c r="I23" s="56">
        <v>1</v>
      </c>
      <c r="J23" s="58">
        <v>0</v>
      </c>
      <c r="K23" s="59">
        <v>1</v>
      </c>
      <c r="L23" s="57">
        <v>1</v>
      </c>
      <c r="M23" s="56">
        <v>0</v>
      </c>
      <c r="N23" s="57">
        <v>0</v>
      </c>
      <c r="O23" s="59">
        <v>0</v>
      </c>
      <c r="P23" s="57">
        <v>1</v>
      </c>
      <c r="Q23" s="56">
        <v>0</v>
      </c>
      <c r="R23" s="57">
        <v>10</v>
      </c>
      <c r="S23" s="56">
        <v>3</v>
      </c>
      <c r="T23" s="57">
        <v>0</v>
      </c>
      <c r="U23" s="59">
        <v>2</v>
      </c>
      <c r="V23" s="57">
        <v>0</v>
      </c>
      <c r="W23" s="56">
        <v>8</v>
      </c>
    </row>
    <row r="24" spans="1:23" ht="12" customHeight="1">
      <c r="A24" s="44"/>
      <c r="B24" s="55"/>
      <c r="C24" s="56"/>
      <c r="D24" s="57"/>
      <c r="E24" s="56"/>
      <c r="F24" s="57"/>
      <c r="G24" s="56"/>
      <c r="H24" s="57"/>
      <c r="I24" s="56"/>
      <c r="J24" s="57"/>
      <c r="K24" s="56"/>
      <c r="L24" s="57"/>
      <c r="M24" s="56"/>
      <c r="N24" s="57"/>
      <c r="O24" s="56"/>
      <c r="P24" s="57"/>
      <c r="Q24" s="56"/>
      <c r="R24" s="57"/>
      <c r="S24" s="56"/>
      <c r="T24" s="57"/>
      <c r="U24" s="56"/>
      <c r="V24" s="57"/>
      <c r="W24" s="56"/>
    </row>
    <row r="25" spans="1:23" s="53" customFormat="1" ht="12" customHeight="1">
      <c r="A25" s="49" t="s">
        <v>74</v>
      </c>
      <c r="B25" s="50"/>
      <c r="C25" s="51">
        <f aca="true" t="shared" si="3" ref="C25:W25">SUM(C27:C38)</f>
        <v>1003</v>
      </c>
      <c r="D25" s="52">
        <f t="shared" si="3"/>
        <v>0</v>
      </c>
      <c r="E25" s="51">
        <f t="shared" si="3"/>
        <v>479</v>
      </c>
      <c r="F25" s="52">
        <f t="shared" si="3"/>
        <v>7</v>
      </c>
      <c r="G25" s="51">
        <f t="shared" si="3"/>
        <v>0</v>
      </c>
      <c r="H25" s="52">
        <f t="shared" si="3"/>
        <v>170</v>
      </c>
      <c r="I25" s="52">
        <f t="shared" si="3"/>
        <v>61</v>
      </c>
      <c r="J25" s="52">
        <f t="shared" si="3"/>
        <v>12</v>
      </c>
      <c r="K25" s="52">
        <f t="shared" si="3"/>
        <v>13</v>
      </c>
      <c r="L25" s="52">
        <f t="shared" si="3"/>
        <v>37</v>
      </c>
      <c r="M25" s="51">
        <f t="shared" si="3"/>
        <v>0</v>
      </c>
      <c r="N25" s="52">
        <f t="shared" si="3"/>
        <v>0</v>
      </c>
      <c r="O25" s="52">
        <f t="shared" si="3"/>
        <v>0</v>
      </c>
      <c r="P25" s="52">
        <f t="shared" si="3"/>
        <v>102</v>
      </c>
      <c r="Q25" s="51">
        <f t="shared" si="3"/>
        <v>1</v>
      </c>
      <c r="R25" s="52">
        <f t="shared" si="3"/>
        <v>25</v>
      </c>
      <c r="S25" s="52">
        <f t="shared" si="3"/>
        <v>6</v>
      </c>
      <c r="T25" s="52">
        <f t="shared" si="3"/>
        <v>1</v>
      </c>
      <c r="U25" s="52">
        <f t="shared" si="3"/>
        <v>32</v>
      </c>
      <c r="V25" s="52">
        <f t="shared" si="3"/>
        <v>0</v>
      </c>
      <c r="W25" s="52">
        <f t="shared" si="3"/>
        <v>57</v>
      </c>
    </row>
    <row r="26" spans="1:23" ht="12" customHeight="1">
      <c r="A26" s="44"/>
      <c r="B26" s="55"/>
      <c r="C26" s="56"/>
      <c r="D26" s="57"/>
      <c r="E26" s="56"/>
      <c r="F26" s="57"/>
      <c r="G26" s="56"/>
      <c r="H26" s="57"/>
      <c r="I26" s="56"/>
      <c r="J26" s="57"/>
      <c r="K26" s="56"/>
      <c r="L26" s="57"/>
      <c r="M26" s="56"/>
      <c r="N26" s="57"/>
      <c r="O26" s="56"/>
      <c r="P26" s="57"/>
      <c r="Q26" s="56"/>
      <c r="R26" s="57"/>
      <c r="S26" s="56"/>
      <c r="T26" s="57"/>
      <c r="U26" s="56"/>
      <c r="V26" s="57"/>
      <c r="W26" s="56"/>
    </row>
    <row r="27" spans="1:23" ht="12" customHeight="1">
      <c r="A27" s="44" t="s">
        <v>75</v>
      </c>
      <c r="B27" s="55"/>
      <c r="C27" s="56">
        <f>SUM(D27:W27)</f>
        <v>46</v>
      </c>
      <c r="D27" s="57">
        <v>0</v>
      </c>
      <c r="E27" s="56">
        <v>18</v>
      </c>
      <c r="F27" s="57">
        <v>2</v>
      </c>
      <c r="G27" s="56">
        <v>0</v>
      </c>
      <c r="H27" s="57">
        <v>14</v>
      </c>
      <c r="I27" s="56">
        <v>7</v>
      </c>
      <c r="J27" s="58">
        <v>0</v>
      </c>
      <c r="K27" s="56">
        <v>1</v>
      </c>
      <c r="L27" s="57">
        <v>0</v>
      </c>
      <c r="M27" s="56">
        <v>0</v>
      </c>
      <c r="N27" s="57">
        <v>0</v>
      </c>
      <c r="O27" s="56">
        <v>0</v>
      </c>
      <c r="P27" s="57">
        <v>2</v>
      </c>
      <c r="Q27" s="56">
        <v>0</v>
      </c>
      <c r="R27" s="57">
        <v>0</v>
      </c>
      <c r="S27" s="56">
        <v>0</v>
      </c>
      <c r="T27" s="57">
        <v>0</v>
      </c>
      <c r="U27" s="56">
        <v>0</v>
      </c>
      <c r="V27" s="57">
        <v>0</v>
      </c>
      <c r="W27" s="56">
        <v>2</v>
      </c>
    </row>
    <row r="28" spans="1:23" ht="12" customHeight="1">
      <c r="A28" s="44" t="s">
        <v>76</v>
      </c>
      <c r="B28" s="55"/>
      <c r="C28" s="56">
        <f aca="true" t="shared" si="4" ref="C28:C38">SUM(D28:W28)</f>
        <v>107</v>
      </c>
      <c r="D28" s="57">
        <v>0</v>
      </c>
      <c r="E28" s="56">
        <v>64</v>
      </c>
      <c r="F28" s="57">
        <v>0</v>
      </c>
      <c r="G28" s="56">
        <v>0</v>
      </c>
      <c r="H28" s="58">
        <v>15</v>
      </c>
      <c r="I28" s="56">
        <v>3</v>
      </c>
      <c r="J28" s="58">
        <v>0</v>
      </c>
      <c r="K28" s="56">
        <v>2</v>
      </c>
      <c r="L28" s="57">
        <v>3</v>
      </c>
      <c r="M28" s="56">
        <v>0</v>
      </c>
      <c r="N28" s="57">
        <v>0</v>
      </c>
      <c r="O28" s="59">
        <v>0</v>
      </c>
      <c r="P28" s="57">
        <v>3</v>
      </c>
      <c r="Q28" s="56">
        <v>0</v>
      </c>
      <c r="R28" s="58">
        <v>1</v>
      </c>
      <c r="S28" s="56">
        <v>1</v>
      </c>
      <c r="T28" s="57">
        <v>0</v>
      </c>
      <c r="U28" s="56">
        <v>8</v>
      </c>
      <c r="V28" s="57">
        <v>0</v>
      </c>
      <c r="W28" s="56">
        <v>7</v>
      </c>
    </row>
    <row r="29" spans="1:23" ht="12" customHeight="1">
      <c r="A29" s="44" t="s">
        <v>77</v>
      </c>
      <c r="B29" s="55"/>
      <c r="C29" s="56">
        <f t="shared" si="4"/>
        <v>57</v>
      </c>
      <c r="D29" s="57">
        <v>0</v>
      </c>
      <c r="E29" s="56">
        <v>32</v>
      </c>
      <c r="F29" s="57">
        <v>1</v>
      </c>
      <c r="G29" s="56">
        <v>0</v>
      </c>
      <c r="H29" s="57">
        <v>7</v>
      </c>
      <c r="I29" s="56">
        <v>1</v>
      </c>
      <c r="J29" s="58">
        <v>0</v>
      </c>
      <c r="K29" s="59">
        <v>0</v>
      </c>
      <c r="L29" s="57">
        <v>2</v>
      </c>
      <c r="M29" s="56">
        <v>0</v>
      </c>
      <c r="N29" s="57">
        <v>0</v>
      </c>
      <c r="O29" s="59">
        <v>0</v>
      </c>
      <c r="P29" s="57">
        <v>1</v>
      </c>
      <c r="Q29" s="56">
        <v>0</v>
      </c>
      <c r="R29" s="58">
        <v>1</v>
      </c>
      <c r="S29" s="56">
        <v>0</v>
      </c>
      <c r="T29" s="57">
        <v>0</v>
      </c>
      <c r="U29" s="56">
        <v>3</v>
      </c>
      <c r="V29" s="57">
        <v>0</v>
      </c>
      <c r="W29" s="56">
        <v>9</v>
      </c>
    </row>
    <row r="30" spans="1:23" ht="12" customHeight="1">
      <c r="A30" s="44" t="s">
        <v>78</v>
      </c>
      <c r="B30" s="55"/>
      <c r="C30" s="56">
        <f t="shared" si="4"/>
        <v>110</v>
      </c>
      <c r="D30" s="57">
        <v>0</v>
      </c>
      <c r="E30" s="56">
        <v>41</v>
      </c>
      <c r="F30" s="57">
        <v>0</v>
      </c>
      <c r="G30" s="56">
        <v>0</v>
      </c>
      <c r="H30" s="58">
        <v>41</v>
      </c>
      <c r="I30" s="56">
        <v>8</v>
      </c>
      <c r="J30" s="57">
        <v>0</v>
      </c>
      <c r="K30" s="59">
        <v>4</v>
      </c>
      <c r="L30" s="57">
        <v>1</v>
      </c>
      <c r="M30" s="56">
        <v>0</v>
      </c>
      <c r="N30" s="57">
        <v>0</v>
      </c>
      <c r="O30" s="56">
        <v>0</v>
      </c>
      <c r="P30" s="57">
        <v>6</v>
      </c>
      <c r="Q30" s="56">
        <v>0</v>
      </c>
      <c r="R30" s="58">
        <v>1</v>
      </c>
      <c r="S30" s="56">
        <v>0</v>
      </c>
      <c r="T30" s="57">
        <v>0</v>
      </c>
      <c r="U30" s="56">
        <v>1</v>
      </c>
      <c r="V30" s="57">
        <v>0</v>
      </c>
      <c r="W30" s="56">
        <v>7</v>
      </c>
    </row>
    <row r="31" spans="1:23" ht="12" customHeight="1">
      <c r="A31" s="44" t="s">
        <v>79</v>
      </c>
      <c r="B31" s="55"/>
      <c r="C31" s="56">
        <f t="shared" si="4"/>
        <v>139</v>
      </c>
      <c r="D31" s="57">
        <v>0</v>
      </c>
      <c r="E31" s="59">
        <v>46</v>
      </c>
      <c r="F31" s="57">
        <v>1</v>
      </c>
      <c r="G31" s="56">
        <v>0</v>
      </c>
      <c r="H31" s="57">
        <v>12</v>
      </c>
      <c r="I31" s="56">
        <v>3</v>
      </c>
      <c r="J31" s="57">
        <v>0</v>
      </c>
      <c r="K31" s="56">
        <v>0</v>
      </c>
      <c r="L31" s="58">
        <v>0</v>
      </c>
      <c r="M31" s="56">
        <v>0</v>
      </c>
      <c r="N31" s="57">
        <v>0</v>
      </c>
      <c r="O31" s="56">
        <v>0</v>
      </c>
      <c r="P31" s="57">
        <v>42</v>
      </c>
      <c r="Q31" s="56">
        <v>1</v>
      </c>
      <c r="R31" s="57">
        <v>15</v>
      </c>
      <c r="S31" s="56">
        <v>4</v>
      </c>
      <c r="T31" s="57">
        <v>1</v>
      </c>
      <c r="U31" s="56">
        <v>9</v>
      </c>
      <c r="V31" s="57">
        <v>0</v>
      </c>
      <c r="W31" s="56">
        <v>5</v>
      </c>
    </row>
    <row r="32" spans="1:23" ht="12" customHeight="1">
      <c r="A32" s="44" t="s">
        <v>80</v>
      </c>
      <c r="B32" s="55"/>
      <c r="C32" s="56">
        <f t="shared" si="4"/>
        <v>58</v>
      </c>
      <c r="D32" s="57">
        <v>0</v>
      </c>
      <c r="E32" s="56">
        <v>36</v>
      </c>
      <c r="F32" s="57">
        <v>0</v>
      </c>
      <c r="G32" s="56">
        <v>0</v>
      </c>
      <c r="H32" s="57">
        <v>8</v>
      </c>
      <c r="I32" s="56">
        <v>1</v>
      </c>
      <c r="J32" s="57">
        <v>0</v>
      </c>
      <c r="K32" s="56">
        <v>0</v>
      </c>
      <c r="L32" s="57">
        <v>4</v>
      </c>
      <c r="M32" s="56">
        <v>0</v>
      </c>
      <c r="N32" s="57">
        <v>0</v>
      </c>
      <c r="O32" s="59">
        <v>0</v>
      </c>
      <c r="P32" s="58">
        <v>0</v>
      </c>
      <c r="Q32" s="56">
        <v>0</v>
      </c>
      <c r="R32" s="57">
        <v>0</v>
      </c>
      <c r="S32" s="56">
        <v>0</v>
      </c>
      <c r="T32" s="57">
        <v>0</v>
      </c>
      <c r="U32" s="56">
        <v>8</v>
      </c>
      <c r="V32" s="57">
        <v>0</v>
      </c>
      <c r="W32" s="56">
        <v>1</v>
      </c>
    </row>
    <row r="33" spans="1:23" ht="12" customHeight="1">
      <c r="A33" s="44" t="s">
        <v>81</v>
      </c>
      <c r="B33" s="55"/>
      <c r="C33" s="56">
        <f t="shared" si="4"/>
        <v>167</v>
      </c>
      <c r="D33" s="57">
        <v>0</v>
      </c>
      <c r="E33" s="56">
        <v>114</v>
      </c>
      <c r="F33" s="57">
        <v>0</v>
      </c>
      <c r="G33" s="56">
        <v>0</v>
      </c>
      <c r="H33" s="57">
        <v>14</v>
      </c>
      <c r="I33" s="59">
        <v>5</v>
      </c>
      <c r="J33" s="58">
        <v>6</v>
      </c>
      <c r="K33" s="56">
        <v>1</v>
      </c>
      <c r="L33" s="57">
        <v>3</v>
      </c>
      <c r="M33" s="56">
        <v>0</v>
      </c>
      <c r="N33" s="57">
        <v>0</v>
      </c>
      <c r="O33" s="56">
        <v>0</v>
      </c>
      <c r="P33" s="57">
        <v>12</v>
      </c>
      <c r="Q33" s="56">
        <v>0</v>
      </c>
      <c r="R33" s="58">
        <v>2</v>
      </c>
      <c r="S33" s="56">
        <v>0</v>
      </c>
      <c r="T33" s="57">
        <v>0</v>
      </c>
      <c r="U33" s="56">
        <v>1</v>
      </c>
      <c r="V33" s="57">
        <v>0</v>
      </c>
      <c r="W33" s="56">
        <v>9</v>
      </c>
    </row>
    <row r="34" spans="1:23" ht="12" customHeight="1">
      <c r="A34" s="44" t="s">
        <v>82</v>
      </c>
      <c r="B34" s="55"/>
      <c r="C34" s="56">
        <f t="shared" si="4"/>
        <v>21</v>
      </c>
      <c r="D34" s="57">
        <v>0</v>
      </c>
      <c r="E34" s="56">
        <v>5</v>
      </c>
      <c r="F34" s="57">
        <v>0</v>
      </c>
      <c r="G34" s="56">
        <v>0</v>
      </c>
      <c r="H34" s="57">
        <v>6</v>
      </c>
      <c r="I34" s="56">
        <v>0</v>
      </c>
      <c r="J34" s="57">
        <v>0</v>
      </c>
      <c r="K34" s="59">
        <v>0</v>
      </c>
      <c r="L34" s="57">
        <v>1</v>
      </c>
      <c r="M34" s="56">
        <v>0</v>
      </c>
      <c r="N34" s="57">
        <v>0</v>
      </c>
      <c r="O34" s="56">
        <v>0</v>
      </c>
      <c r="P34" s="57">
        <v>7</v>
      </c>
      <c r="Q34" s="56">
        <v>0</v>
      </c>
      <c r="R34" s="57">
        <v>0</v>
      </c>
      <c r="S34" s="56">
        <v>0</v>
      </c>
      <c r="T34" s="57">
        <v>0</v>
      </c>
      <c r="U34" s="56">
        <v>0</v>
      </c>
      <c r="V34" s="57">
        <v>0</v>
      </c>
      <c r="W34" s="59">
        <v>2</v>
      </c>
    </row>
    <row r="35" spans="1:23" ht="12" customHeight="1">
      <c r="A35" s="44" t="s">
        <v>83</v>
      </c>
      <c r="B35" s="55"/>
      <c r="C35" s="56">
        <f t="shared" si="4"/>
        <v>42</v>
      </c>
      <c r="D35" s="57">
        <v>0</v>
      </c>
      <c r="E35" s="56">
        <v>16</v>
      </c>
      <c r="F35" s="57">
        <v>0</v>
      </c>
      <c r="G35" s="56">
        <v>0</v>
      </c>
      <c r="H35" s="58">
        <v>12</v>
      </c>
      <c r="I35" s="59">
        <v>4</v>
      </c>
      <c r="J35" s="57">
        <v>1</v>
      </c>
      <c r="K35" s="56">
        <v>3</v>
      </c>
      <c r="L35" s="57">
        <v>0</v>
      </c>
      <c r="M35" s="56">
        <v>0</v>
      </c>
      <c r="N35" s="57">
        <v>0</v>
      </c>
      <c r="O35" s="56">
        <v>0</v>
      </c>
      <c r="P35" s="57">
        <v>2</v>
      </c>
      <c r="Q35" s="56">
        <v>0</v>
      </c>
      <c r="R35" s="57">
        <v>0</v>
      </c>
      <c r="S35" s="56">
        <v>0</v>
      </c>
      <c r="T35" s="57">
        <v>0</v>
      </c>
      <c r="U35" s="56">
        <v>0</v>
      </c>
      <c r="V35" s="57">
        <v>0</v>
      </c>
      <c r="W35" s="56">
        <v>4</v>
      </c>
    </row>
    <row r="36" spans="1:23" ht="12" customHeight="1">
      <c r="A36" s="44" t="s">
        <v>84</v>
      </c>
      <c r="B36" s="55"/>
      <c r="C36" s="56">
        <f t="shared" si="4"/>
        <v>19</v>
      </c>
      <c r="D36" s="57">
        <v>0</v>
      </c>
      <c r="E36" s="56">
        <v>4</v>
      </c>
      <c r="F36" s="57">
        <v>0</v>
      </c>
      <c r="G36" s="56">
        <v>0</v>
      </c>
      <c r="H36" s="58">
        <v>12</v>
      </c>
      <c r="I36" s="56">
        <v>1</v>
      </c>
      <c r="J36" s="57">
        <v>0</v>
      </c>
      <c r="K36" s="56">
        <v>0</v>
      </c>
      <c r="L36" s="57">
        <v>0</v>
      </c>
      <c r="M36" s="56">
        <v>0</v>
      </c>
      <c r="N36" s="57">
        <v>0</v>
      </c>
      <c r="O36" s="59">
        <v>0</v>
      </c>
      <c r="P36" s="57">
        <v>2</v>
      </c>
      <c r="Q36" s="56">
        <v>0</v>
      </c>
      <c r="R36" s="57">
        <v>0</v>
      </c>
      <c r="S36" s="56">
        <v>0</v>
      </c>
      <c r="T36" s="57">
        <v>0</v>
      </c>
      <c r="U36" s="56">
        <v>0</v>
      </c>
      <c r="V36" s="57">
        <v>0</v>
      </c>
      <c r="W36" s="56">
        <v>0</v>
      </c>
    </row>
    <row r="37" spans="1:23" ht="12" customHeight="1">
      <c r="A37" s="44" t="s">
        <v>85</v>
      </c>
      <c r="B37" s="55"/>
      <c r="C37" s="56">
        <f t="shared" si="4"/>
        <v>14</v>
      </c>
      <c r="D37" s="57">
        <v>0</v>
      </c>
      <c r="E37" s="56">
        <v>3</v>
      </c>
      <c r="F37" s="57">
        <v>0</v>
      </c>
      <c r="G37" s="56">
        <v>0</v>
      </c>
      <c r="H37" s="57">
        <v>8</v>
      </c>
      <c r="I37" s="56">
        <v>0</v>
      </c>
      <c r="J37" s="57">
        <v>0</v>
      </c>
      <c r="K37" s="56">
        <v>0</v>
      </c>
      <c r="L37" s="57">
        <v>0</v>
      </c>
      <c r="M37" s="56">
        <v>0</v>
      </c>
      <c r="N37" s="57">
        <v>0</v>
      </c>
      <c r="O37" s="59">
        <v>0</v>
      </c>
      <c r="P37" s="57">
        <v>1</v>
      </c>
      <c r="Q37" s="56">
        <v>0</v>
      </c>
      <c r="R37" s="57">
        <v>0</v>
      </c>
      <c r="S37" s="56">
        <v>0</v>
      </c>
      <c r="T37" s="57">
        <v>0</v>
      </c>
      <c r="U37" s="56">
        <v>0</v>
      </c>
      <c r="V37" s="57">
        <v>0</v>
      </c>
      <c r="W37" s="59">
        <v>2</v>
      </c>
    </row>
    <row r="38" spans="1:23" ht="12" customHeight="1">
      <c r="A38" s="44" t="s">
        <v>86</v>
      </c>
      <c r="B38" s="55"/>
      <c r="C38" s="56">
        <f t="shared" si="4"/>
        <v>223</v>
      </c>
      <c r="D38" s="57">
        <v>0</v>
      </c>
      <c r="E38" s="56">
        <v>100</v>
      </c>
      <c r="F38" s="57">
        <v>3</v>
      </c>
      <c r="G38" s="56">
        <v>0</v>
      </c>
      <c r="H38" s="57">
        <v>21</v>
      </c>
      <c r="I38" s="59">
        <v>28</v>
      </c>
      <c r="J38" s="58">
        <v>5</v>
      </c>
      <c r="K38" s="56">
        <v>2</v>
      </c>
      <c r="L38" s="58">
        <v>23</v>
      </c>
      <c r="M38" s="56">
        <v>0</v>
      </c>
      <c r="N38" s="57">
        <v>0</v>
      </c>
      <c r="O38" s="56">
        <v>0</v>
      </c>
      <c r="P38" s="57">
        <v>24</v>
      </c>
      <c r="Q38" s="56">
        <v>0</v>
      </c>
      <c r="R38" s="57">
        <v>5</v>
      </c>
      <c r="S38" s="59">
        <v>1</v>
      </c>
      <c r="T38" s="57">
        <v>0</v>
      </c>
      <c r="U38" s="59">
        <v>2</v>
      </c>
      <c r="V38" s="57">
        <v>0</v>
      </c>
      <c r="W38" s="56">
        <v>9</v>
      </c>
    </row>
    <row r="39" spans="1:23" s="4" customFormat="1" ht="12" customHeight="1" thickBot="1">
      <c r="A39" s="60"/>
      <c r="B39" s="61"/>
      <c r="C39" s="60"/>
      <c r="D39" s="62"/>
      <c r="E39" s="60"/>
      <c r="F39" s="62"/>
      <c r="G39" s="60"/>
      <c r="H39" s="62"/>
      <c r="I39" s="60"/>
      <c r="J39" s="62"/>
      <c r="K39" s="60"/>
      <c r="L39" s="62"/>
      <c r="M39" s="67"/>
      <c r="N39" s="68"/>
      <c r="O39" s="67"/>
      <c r="P39" s="68"/>
      <c r="Q39" s="67"/>
      <c r="R39" s="68"/>
      <c r="S39" s="67"/>
      <c r="T39" s="68"/>
      <c r="U39" s="67"/>
      <c r="V39" s="68"/>
      <c r="W39" s="67"/>
    </row>
    <row r="40" ht="12">
      <c r="H40" s="69"/>
    </row>
  </sheetData>
  <sheetProtection/>
  <mergeCells count="27">
    <mergeCell ref="S6:S7"/>
    <mergeCell ref="W6:W7"/>
    <mergeCell ref="S4:S5"/>
    <mergeCell ref="T4:T7"/>
    <mergeCell ref="U4:U7"/>
    <mergeCell ref="W4:W5"/>
    <mergeCell ref="C5:C6"/>
    <mergeCell ref="F5:F6"/>
    <mergeCell ref="L5:L6"/>
    <mergeCell ref="Q5:Q6"/>
    <mergeCell ref="D6:D7"/>
    <mergeCell ref="E6:E7"/>
    <mergeCell ref="K4:K7"/>
    <mergeCell ref="M4:M7"/>
    <mergeCell ref="N4:N5"/>
    <mergeCell ref="O4:O7"/>
    <mergeCell ref="P4:P7"/>
    <mergeCell ref="R4:R5"/>
    <mergeCell ref="N6:N7"/>
    <mergeCell ref="R6:R7"/>
    <mergeCell ref="A4:B5"/>
    <mergeCell ref="D4:D5"/>
    <mergeCell ref="E4:E5"/>
    <mergeCell ref="H4:H7"/>
    <mergeCell ref="I4:I7"/>
    <mergeCell ref="J4:J7"/>
    <mergeCell ref="A6:B7"/>
  </mergeCells>
  <printOptions/>
  <pageMargins left="0.787" right="0.787" top="0.984" bottom="0.984" header="0.512" footer="0.512"/>
  <pageSetup orientation="portrait" paperSize="9" scale="78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2009-08-18T00:50:26Z</dcterms:created>
  <dcterms:modified xsi:type="dcterms:W3CDTF">2009-08-18T00:50:36Z</dcterms:modified>
  <cp:category/>
  <cp:version/>
  <cp:contentType/>
  <cp:contentStatus/>
</cp:coreProperties>
</file>