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本県人口の推移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'24本県人口の推移 '!$A$1:$J$74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<sst xmlns="http://schemas.openxmlformats.org/spreadsheetml/2006/main" count="40" uniqueCount="38">
  <si>
    <t>24.  本  県　人　口　の　推　移</t>
  </si>
  <si>
    <t>年次</t>
  </si>
  <si>
    <t>人　　　　　　　口</t>
  </si>
  <si>
    <t>人口の　　　増減</t>
  </si>
  <si>
    <t>女百に付男</t>
  </si>
  <si>
    <t>人口指数</t>
  </si>
  <si>
    <t>総　　数</t>
  </si>
  <si>
    <t>男</t>
  </si>
  <si>
    <t>女</t>
  </si>
  <si>
    <t>明治32年=100</t>
  </si>
  <si>
    <t>明治</t>
  </si>
  <si>
    <t>年</t>
  </si>
  <si>
    <t xml:space="preserve">        100</t>
  </si>
  <si>
    <t>大正</t>
  </si>
  <si>
    <t>(-)39,900</t>
  </si>
  <si>
    <t>(-)   800</t>
  </si>
  <si>
    <t>(-)35,018</t>
  </si>
  <si>
    <t>昭和</t>
  </si>
  <si>
    <t>(-)15,929</t>
  </si>
  <si>
    <t>(-)33,625</t>
  </si>
  <si>
    <t>(-)   293</t>
  </si>
  <si>
    <t>(-) 3,399</t>
  </si>
  <si>
    <t>(-)26,487</t>
  </si>
  <si>
    <t>備 考</t>
  </si>
  <si>
    <t>自明治32年</t>
  </si>
  <si>
    <t>厚生省研究所刊行人口統</t>
  </si>
  <si>
    <t>昭和23年 8月1日…… 常住人口調査</t>
  </si>
  <si>
    <t>至昭和15年</t>
  </si>
  <si>
    <t>統計総覧より抜粋</t>
  </si>
  <si>
    <t>昭和25年10月1日…… 国 勢 調 査</t>
  </si>
  <si>
    <t>昭和19年2月22日…… 人 口 調 査</t>
  </si>
  <si>
    <t>昭和29年3月31日…… 住 民 登 録</t>
  </si>
  <si>
    <t>昭和20年11月1日…… 人 口 調 査</t>
  </si>
  <si>
    <t>昭和30年10月1日…… 国勢調査概数</t>
  </si>
  <si>
    <t>昭和21年4月26日…… 人 口 調 査</t>
  </si>
  <si>
    <t>昭和31年3月31日…… 住 民 登 録</t>
  </si>
  <si>
    <t>昭和22年10月1日……臨時国勢調査</t>
  </si>
  <si>
    <t>その他は総理府統計局の推計(各年10月1日現在）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</si>
</sst>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22" fillId="0" borderId="14" xfId="0" applyFont="1" applyBorder="1" applyAlignment="1" applyProtection="1">
      <alignment horizontal="distributed" vertical="center" wrapText="1"/>
      <protection locked="0"/>
    </xf>
    <xf numFmtId="0" fontId="22" fillId="0" borderId="14" xfId="0" applyFont="1" applyBorder="1" applyAlignment="1">
      <alignment horizontal="distributed" vertical="center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22" fillId="0" borderId="0" xfId="0" applyFont="1" applyAlignment="1">
      <alignment vertical="center"/>
    </xf>
    <xf numFmtId="0" fontId="22" fillId="0" borderId="20" xfId="0" applyFont="1" applyBorder="1" applyAlignment="1" applyProtection="1">
      <alignment horizontal="distributed" vertical="center"/>
      <protection locked="0"/>
    </xf>
    <xf numFmtId="0" fontId="22" fillId="0" borderId="21" xfId="0" applyFont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0" borderId="22" xfId="0" applyFont="1" applyBorder="1" applyAlignment="1" applyProtection="1">
      <alignment horizontal="distributed" vertical="center"/>
      <protection locked="0"/>
    </xf>
    <xf numFmtId="0" fontId="1" fillId="0" borderId="22" xfId="0" applyFont="1" applyBorder="1" applyAlignment="1">
      <alignment horizontal="distributed" vertical="center" wrapText="1"/>
    </xf>
    <xf numFmtId="0" fontId="22" fillId="0" borderId="22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76" fontId="24" fillId="0" borderId="20" xfId="48" applyNumberFormat="1" applyFont="1" applyBorder="1" applyAlignment="1" applyProtection="1">
      <alignment/>
      <protection locked="0"/>
    </xf>
    <xf numFmtId="176" fontId="22" fillId="0" borderId="2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 locked="0"/>
    </xf>
    <xf numFmtId="177" fontId="22" fillId="0" borderId="20" xfId="48" applyNumberFormat="1" applyFont="1" applyBorder="1" applyAlignment="1" applyProtection="1">
      <alignment/>
      <protection locked="0"/>
    </xf>
    <xf numFmtId="49" fontId="22" fillId="0" borderId="0" xfId="48" applyNumberFormat="1" applyFont="1" applyAlignment="1" applyProtection="1">
      <alignment/>
      <protection locked="0"/>
    </xf>
    <xf numFmtId="0" fontId="22" fillId="0" borderId="15" xfId="0" applyFont="1" applyBorder="1" applyAlignment="1">
      <alignment horizontal="center" vertical="center"/>
    </xf>
    <xf numFmtId="176" fontId="24" fillId="0" borderId="19" xfId="48" applyNumberFormat="1" applyFont="1" applyBorder="1" applyAlignment="1" applyProtection="1">
      <alignment/>
      <protection locked="0"/>
    </xf>
    <xf numFmtId="176" fontId="22" fillId="0" borderId="19" xfId="48" applyNumberFormat="1" applyFont="1" applyBorder="1" applyAlignment="1" applyProtection="1">
      <alignment/>
      <protection locked="0"/>
    </xf>
    <xf numFmtId="178" fontId="22" fillId="0" borderId="19" xfId="48" applyNumberFormat="1" applyFont="1" applyBorder="1" applyAlignment="1" applyProtection="1">
      <alignment/>
      <protection locked="0"/>
    </xf>
    <xf numFmtId="177" fontId="22" fillId="0" borderId="19" xfId="48" applyNumberFormat="1" applyFont="1" applyBorder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 horizontal="center"/>
    </xf>
    <xf numFmtId="49" fontId="22" fillId="0" borderId="15" xfId="0" applyNumberFormat="1" applyFont="1" applyBorder="1" applyAlignment="1" applyProtection="1">
      <alignment horizontal="right"/>
      <protection locked="0"/>
    </xf>
    <xf numFmtId="42" fontId="22" fillId="0" borderId="19" xfId="48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>
      <alignment horizontal="center"/>
    </xf>
    <xf numFmtId="49" fontId="22" fillId="0" borderId="15" xfId="0" applyNumberFormat="1" applyFont="1" applyBorder="1" applyAlignment="1" applyProtection="1" quotePrefix="1">
      <alignment horizontal="right"/>
      <protection locked="0"/>
    </xf>
    <xf numFmtId="49" fontId="24" fillId="0" borderId="15" xfId="0" applyNumberFormat="1" applyFont="1" applyBorder="1" applyAlignment="1" applyProtection="1">
      <alignment horizontal="right"/>
      <protection locked="0"/>
    </xf>
    <xf numFmtId="41" fontId="22" fillId="0" borderId="19" xfId="48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2" xfId="0" applyFont="1" applyBorder="1" applyAlignment="1">
      <alignment/>
    </xf>
    <xf numFmtId="49" fontId="22" fillId="0" borderId="0" xfId="0" applyNumberFormat="1" applyFont="1" applyAlignment="1">
      <alignment/>
    </xf>
    <xf numFmtId="58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68</xdr:row>
      <xdr:rowOff>57150</xdr:rowOff>
    </xdr:from>
    <xdr:to>
      <xdr:col>3</xdr:col>
      <xdr:colOff>790575</xdr:colOff>
      <xdr:row>69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552575" y="10963275"/>
          <a:ext cx="28575" cy="228600"/>
        </a:xfrm>
        <a:prstGeom prst="rightBracket">
          <a:avLst>
            <a:gd name="adj" fmla="val -9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625" style="7" customWidth="1"/>
    <col min="2" max="2" width="2.625" style="7" customWidth="1"/>
    <col min="3" max="3" width="3.125" style="7" customWidth="1"/>
    <col min="4" max="6" width="11.375" style="7" customWidth="1"/>
    <col min="7" max="7" width="10.25390625" style="7" customWidth="1"/>
    <col min="8" max="8" width="13.625" style="7" customWidth="1"/>
    <col min="9" max="9" width="11.75390625" style="7" customWidth="1"/>
    <col min="10" max="10" width="4.125" style="7" customWidth="1"/>
    <col min="11" max="16384" width="9.00390625" style="7" customWidth="1"/>
  </cols>
  <sheetData>
    <row r="1" spans="1:9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 customHeight="1" thickBot="1">
      <c r="A2" s="3"/>
      <c r="B2" s="3"/>
      <c r="C2" s="4"/>
      <c r="D2" s="5"/>
      <c r="E2" s="5"/>
      <c r="F2" s="5"/>
      <c r="G2" s="5"/>
      <c r="H2" s="5"/>
      <c r="I2" s="6"/>
    </row>
    <row r="3" spans="1:9" ht="14.25" customHeight="1" thickTop="1">
      <c r="A3" s="8" t="s">
        <v>1</v>
      </c>
      <c r="B3" s="9"/>
      <c r="C3" s="10"/>
      <c r="D3" s="11" t="s">
        <v>2</v>
      </c>
      <c r="E3" s="12"/>
      <c r="F3" s="13"/>
      <c r="G3" s="14" t="s">
        <v>3</v>
      </c>
      <c r="H3" s="15" t="s">
        <v>4</v>
      </c>
      <c r="I3" s="16" t="s">
        <v>5</v>
      </c>
    </row>
    <row r="4" spans="1:9" s="25" customFormat="1" ht="12" customHeight="1">
      <c r="A4" s="17"/>
      <c r="B4" s="17"/>
      <c r="C4" s="18"/>
      <c r="D4" s="19"/>
      <c r="E4" s="20"/>
      <c r="F4" s="21"/>
      <c r="G4" s="22"/>
      <c r="H4" s="23"/>
      <c r="I4" s="24"/>
    </row>
    <row r="5" spans="1:9" s="25" customFormat="1" ht="12" customHeight="1">
      <c r="A5" s="17"/>
      <c r="B5" s="17"/>
      <c r="C5" s="18"/>
      <c r="D5" s="26" t="s">
        <v>6</v>
      </c>
      <c r="E5" s="26" t="s">
        <v>7</v>
      </c>
      <c r="F5" s="26" t="s">
        <v>8</v>
      </c>
      <c r="G5" s="22"/>
      <c r="H5" s="23"/>
      <c r="I5" s="27" t="s">
        <v>9</v>
      </c>
    </row>
    <row r="6" spans="1:9" s="25" customFormat="1" ht="12" customHeight="1">
      <c r="A6" s="28"/>
      <c r="B6" s="28"/>
      <c r="C6" s="29"/>
      <c r="D6" s="30"/>
      <c r="E6" s="30"/>
      <c r="F6" s="30"/>
      <c r="G6" s="31"/>
      <c r="H6" s="32"/>
      <c r="I6" s="33"/>
    </row>
    <row r="7" spans="1:9" s="25" customFormat="1" ht="12" customHeight="1">
      <c r="A7" s="34" t="s">
        <v>10</v>
      </c>
      <c r="B7" s="25">
        <v>32</v>
      </c>
      <c r="C7" s="35" t="s">
        <v>11</v>
      </c>
      <c r="D7" s="36">
        <f>SUM(E7:F7)</f>
        <v>819800</v>
      </c>
      <c r="E7" s="37">
        <v>407200</v>
      </c>
      <c r="F7" s="37">
        <v>412600</v>
      </c>
      <c r="G7" s="38">
        <v>0</v>
      </c>
      <c r="H7" s="39">
        <f>E7/F7*100</f>
        <v>98.691226369365</v>
      </c>
      <c r="I7" s="40" t="s">
        <v>12</v>
      </c>
    </row>
    <row r="8" spans="2:9" s="25" customFormat="1" ht="12" customHeight="1">
      <c r="B8" s="25">
        <v>33</v>
      </c>
      <c r="C8" s="41"/>
      <c r="D8" s="42">
        <f aca="true" t="shared" si="0" ref="D8:D64">SUM(E8:F8)</f>
        <v>823600</v>
      </c>
      <c r="E8" s="43">
        <v>408900</v>
      </c>
      <c r="F8" s="43">
        <v>414700</v>
      </c>
      <c r="G8" s="44">
        <f>D8-D7</f>
        <v>3800</v>
      </c>
      <c r="H8" s="45">
        <f>E8/F8*100</f>
        <v>98.6013986013986</v>
      </c>
      <c r="I8" s="46">
        <f>100*D8/$D$7</f>
        <v>100.4635276896804</v>
      </c>
    </row>
    <row r="9" spans="2:9" s="25" customFormat="1" ht="12" customHeight="1">
      <c r="B9" s="25">
        <v>34</v>
      </c>
      <c r="C9" s="41"/>
      <c r="D9" s="42">
        <f t="shared" si="0"/>
        <v>827200</v>
      </c>
      <c r="E9" s="43">
        <v>410500</v>
      </c>
      <c r="F9" s="43">
        <v>416700</v>
      </c>
      <c r="G9" s="44">
        <f aca="true" t="shared" si="1" ref="G9:G62">D9-D8</f>
        <v>3600</v>
      </c>
      <c r="H9" s="45">
        <v>97.1</v>
      </c>
      <c r="I9" s="46">
        <f aca="true" t="shared" si="2" ref="I9:I62">100*D9/$D$7</f>
        <v>100.90265918516711</v>
      </c>
    </row>
    <row r="10" spans="2:9" s="25" customFormat="1" ht="12" customHeight="1">
      <c r="B10" s="25">
        <v>35</v>
      </c>
      <c r="C10" s="41"/>
      <c r="D10" s="42">
        <f t="shared" si="0"/>
        <v>831200</v>
      </c>
      <c r="E10" s="43">
        <v>412200</v>
      </c>
      <c r="F10" s="43">
        <v>419000</v>
      </c>
      <c r="G10" s="44">
        <f t="shared" si="1"/>
        <v>4000</v>
      </c>
      <c r="H10" s="45">
        <f aca="true" t="shared" si="3" ref="H10:H64">E10/F10*100</f>
        <v>98.37708830548925</v>
      </c>
      <c r="I10" s="46">
        <f t="shared" si="2"/>
        <v>101.39058306904123</v>
      </c>
    </row>
    <row r="11" spans="2:9" s="25" customFormat="1" ht="12" customHeight="1">
      <c r="B11" s="25">
        <v>36</v>
      </c>
      <c r="C11" s="41"/>
      <c r="D11" s="42">
        <f t="shared" si="0"/>
        <v>835100</v>
      </c>
      <c r="E11" s="43">
        <v>413900</v>
      </c>
      <c r="F11" s="43">
        <v>421200</v>
      </c>
      <c r="G11" s="44">
        <f t="shared" si="1"/>
        <v>3900</v>
      </c>
      <c r="H11" s="45">
        <f t="shared" si="3"/>
        <v>98.26685660018994</v>
      </c>
      <c r="I11" s="46">
        <f t="shared" si="2"/>
        <v>101.86630885581849</v>
      </c>
    </row>
    <row r="12" spans="2:9" s="25" customFormat="1" ht="12" customHeight="1">
      <c r="B12" s="25">
        <v>37</v>
      </c>
      <c r="C12" s="41"/>
      <c r="D12" s="42">
        <f t="shared" si="0"/>
        <v>839200</v>
      </c>
      <c r="E12" s="43">
        <v>415700</v>
      </c>
      <c r="F12" s="43">
        <v>423500</v>
      </c>
      <c r="G12" s="44">
        <f t="shared" si="1"/>
        <v>4100</v>
      </c>
      <c r="H12" s="45">
        <f t="shared" si="3"/>
        <v>98.1582054309327</v>
      </c>
      <c r="I12" s="46">
        <v>102.3</v>
      </c>
    </row>
    <row r="13" spans="2:9" s="25" customFormat="1" ht="12" customHeight="1">
      <c r="B13" s="25">
        <v>38</v>
      </c>
      <c r="C13" s="41"/>
      <c r="D13" s="42">
        <f t="shared" si="0"/>
        <v>843100</v>
      </c>
      <c r="E13" s="43">
        <v>417600</v>
      </c>
      <c r="F13" s="43">
        <v>425500</v>
      </c>
      <c r="G13" s="44">
        <f t="shared" si="1"/>
        <v>3900</v>
      </c>
      <c r="H13" s="45">
        <f t="shared" si="3"/>
        <v>98.14336075205641</v>
      </c>
      <c r="I13" s="46">
        <f t="shared" si="2"/>
        <v>102.84215662356672</v>
      </c>
    </row>
    <row r="14" spans="2:9" s="25" customFormat="1" ht="12" customHeight="1">
      <c r="B14" s="25">
        <v>39</v>
      </c>
      <c r="C14" s="41"/>
      <c r="D14" s="42">
        <f t="shared" si="0"/>
        <v>847600</v>
      </c>
      <c r="E14" s="43">
        <v>419500</v>
      </c>
      <c r="F14" s="43">
        <v>428100</v>
      </c>
      <c r="G14" s="44">
        <f t="shared" si="1"/>
        <v>4500</v>
      </c>
      <c r="H14" s="45">
        <f t="shared" si="3"/>
        <v>97.99112356925951</v>
      </c>
      <c r="I14" s="46">
        <f t="shared" si="2"/>
        <v>103.39107099292511</v>
      </c>
    </row>
    <row r="15" spans="2:9" s="25" customFormat="1" ht="12" customHeight="1">
      <c r="B15" s="25">
        <v>40</v>
      </c>
      <c r="C15" s="41"/>
      <c r="D15" s="42">
        <f t="shared" si="0"/>
        <v>851800</v>
      </c>
      <c r="E15" s="43">
        <v>421400</v>
      </c>
      <c r="F15" s="43">
        <v>430400</v>
      </c>
      <c r="G15" s="44">
        <f t="shared" si="1"/>
        <v>4200</v>
      </c>
      <c r="H15" s="45">
        <f t="shared" si="3"/>
        <v>97.90892193308551</v>
      </c>
      <c r="I15" s="46">
        <f t="shared" si="2"/>
        <v>103.90339107099292</v>
      </c>
    </row>
    <row r="16" spans="2:9" s="25" customFormat="1" ht="12" customHeight="1">
      <c r="B16" s="25">
        <v>41</v>
      </c>
      <c r="C16" s="41"/>
      <c r="D16" s="42">
        <f t="shared" si="0"/>
        <v>856200</v>
      </c>
      <c r="E16" s="43">
        <v>423400</v>
      </c>
      <c r="F16" s="43">
        <v>432800</v>
      </c>
      <c r="G16" s="44">
        <f t="shared" si="1"/>
        <v>4400</v>
      </c>
      <c r="H16" s="45">
        <f t="shared" si="3"/>
        <v>97.82809611829944</v>
      </c>
      <c r="I16" s="46">
        <f t="shared" si="2"/>
        <v>104.44010734325445</v>
      </c>
    </row>
    <row r="17" spans="2:9" s="25" customFormat="1" ht="12" customHeight="1">
      <c r="B17" s="25">
        <v>42</v>
      </c>
      <c r="C17" s="41"/>
      <c r="D17" s="42">
        <f t="shared" si="0"/>
        <v>860400</v>
      </c>
      <c r="E17" s="43">
        <v>425300</v>
      </c>
      <c r="F17" s="43">
        <v>435100</v>
      </c>
      <c r="G17" s="44">
        <f t="shared" si="1"/>
        <v>4200</v>
      </c>
      <c r="H17" s="45">
        <f t="shared" si="3"/>
        <v>97.7476442197196</v>
      </c>
      <c r="I17" s="46">
        <f t="shared" si="2"/>
        <v>104.95242742132227</v>
      </c>
    </row>
    <row r="18" spans="2:9" s="25" customFormat="1" ht="12" customHeight="1">
      <c r="B18" s="25">
        <v>43</v>
      </c>
      <c r="C18" s="41"/>
      <c r="D18" s="42">
        <f t="shared" si="0"/>
        <v>864700</v>
      </c>
      <c r="E18" s="43">
        <v>427200</v>
      </c>
      <c r="F18" s="43">
        <v>437500</v>
      </c>
      <c r="G18" s="44">
        <f t="shared" si="1"/>
        <v>4300</v>
      </c>
      <c r="H18" s="45">
        <f t="shared" si="3"/>
        <v>97.64571428571429</v>
      </c>
      <c r="I18" s="46">
        <f t="shared" si="2"/>
        <v>105.47694559648694</v>
      </c>
    </row>
    <row r="19" spans="2:9" s="25" customFormat="1" ht="12" customHeight="1">
      <c r="B19" s="25">
        <v>44</v>
      </c>
      <c r="C19" s="41"/>
      <c r="D19" s="42">
        <f t="shared" si="0"/>
        <v>882000</v>
      </c>
      <c r="E19" s="43">
        <v>436800</v>
      </c>
      <c r="F19" s="43">
        <v>445200</v>
      </c>
      <c r="G19" s="44">
        <f t="shared" si="1"/>
        <v>17300</v>
      </c>
      <c r="H19" s="45">
        <f t="shared" si="3"/>
        <v>98.11320754716981</v>
      </c>
      <c r="I19" s="46">
        <f t="shared" si="2"/>
        <v>107.5872163942425</v>
      </c>
    </row>
    <row r="20" spans="1:9" ht="12.75" customHeight="1">
      <c r="A20" s="47" t="s">
        <v>13</v>
      </c>
      <c r="B20" s="7">
        <v>1</v>
      </c>
      <c r="C20" s="48" t="s">
        <v>11</v>
      </c>
      <c r="D20" s="42">
        <f t="shared" si="0"/>
        <v>890800</v>
      </c>
      <c r="E20" s="43">
        <v>441400</v>
      </c>
      <c r="F20" s="43">
        <v>449400</v>
      </c>
      <c r="G20" s="44">
        <f t="shared" si="1"/>
        <v>8800</v>
      </c>
      <c r="H20" s="45">
        <f t="shared" si="3"/>
        <v>98.21984868713841</v>
      </c>
      <c r="I20" s="46">
        <f t="shared" si="2"/>
        <v>108.66064893876555</v>
      </c>
    </row>
    <row r="21" spans="2:9" ht="12.75" customHeight="1">
      <c r="B21" s="7">
        <v>2</v>
      </c>
      <c r="C21" s="48"/>
      <c r="D21" s="42">
        <f t="shared" si="0"/>
        <v>899600</v>
      </c>
      <c r="E21" s="43">
        <v>446000</v>
      </c>
      <c r="F21" s="43">
        <v>453600</v>
      </c>
      <c r="G21" s="44">
        <f t="shared" si="1"/>
        <v>8800</v>
      </c>
      <c r="H21" s="45">
        <f t="shared" si="3"/>
        <v>98.32451499118166</v>
      </c>
      <c r="I21" s="46">
        <f t="shared" si="2"/>
        <v>109.7340814832886</v>
      </c>
    </row>
    <row r="22" spans="2:9" ht="12.75" customHeight="1">
      <c r="B22" s="7">
        <v>3</v>
      </c>
      <c r="C22" s="48"/>
      <c r="D22" s="42">
        <f t="shared" si="0"/>
        <v>908600</v>
      </c>
      <c r="E22" s="43">
        <v>450700</v>
      </c>
      <c r="F22" s="43">
        <v>457900</v>
      </c>
      <c r="G22" s="44">
        <f t="shared" si="1"/>
        <v>9000</v>
      </c>
      <c r="H22" s="45">
        <f t="shared" si="3"/>
        <v>98.42760428041058</v>
      </c>
      <c r="I22" s="46">
        <f t="shared" si="2"/>
        <v>110.83191022200536</v>
      </c>
    </row>
    <row r="23" spans="2:9" ht="12.75" customHeight="1">
      <c r="B23" s="7">
        <v>4</v>
      </c>
      <c r="C23" s="48"/>
      <c r="D23" s="42">
        <f t="shared" si="0"/>
        <v>917600</v>
      </c>
      <c r="E23" s="43">
        <v>455400</v>
      </c>
      <c r="F23" s="43">
        <v>462200</v>
      </c>
      <c r="G23" s="44">
        <f t="shared" si="1"/>
        <v>9000</v>
      </c>
      <c r="H23" s="45">
        <f t="shared" si="3"/>
        <v>98.52877542189529</v>
      </c>
      <c r="I23" s="46">
        <f t="shared" si="2"/>
        <v>111.92973896072213</v>
      </c>
    </row>
    <row r="24" spans="2:9" ht="12.75" customHeight="1">
      <c r="B24" s="7">
        <v>5</v>
      </c>
      <c r="C24" s="48"/>
      <c r="D24" s="42">
        <f t="shared" si="0"/>
        <v>926800</v>
      </c>
      <c r="E24" s="43">
        <v>460200</v>
      </c>
      <c r="F24" s="43">
        <v>466600</v>
      </c>
      <c r="G24" s="44">
        <f t="shared" si="1"/>
        <v>9200</v>
      </c>
      <c r="H24" s="45">
        <f t="shared" si="3"/>
        <v>98.62837548221175</v>
      </c>
      <c r="I24" s="46">
        <f t="shared" si="2"/>
        <v>113.05196389363259</v>
      </c>
    </row>
    <row r="25" spans="2:9" ht="12.75" customHeight="1">
      <c r="B25" s="7">
        <v>6</v>
      </c>
      <c r="C25" s="48"/>
      <c r="D25" s="42">
        <f t="shared" si="0"/>
        <v>936000</v>
      </c>
      <c r="E25" s="43">
        <v>465000</v>
      </c>
      <c r="F25" s="43">
        <v>471000</v>
      </c>
      <c r="G25" s="44">
        <f t="shared" si="1"/>
        <v>9200</v>
      </c>
      <c r="H25" s="45">
        <f t="shared" si="3"/>
        <v>98.72611464968153</v>
      </c>
      <c r="I25" s="46">
        <f t="shared" si="2"/>
        <v>114.17418882654306</v>
      </c>
    </row>
    <row r="26" spans="2:9" ht="12.75" customHeight="1">
      <c r="B26" s="7">
        <v>7</v>
      </c>
      <c r="C26" s="48"/>
      <c r="D26" s="42">
        <f t="shared" si="0"/>
        <v>896100</v>
      </c>
      <c r="E26" s="43">
        <v>441100</v>
      </c>
      <c r="F26" s="43">
        <v>455000</v>
      </c>
      <c r="G26" s="49" t="s">
        <v>14</v>
      </c>
      <c r="H26" s="45">
        <f t="shared" si="3"/>
        <v>96.94505494505495</v>
      </c>
      <c r="I26" s="46">
        <f t="shared" si="2"/>
        <v>109.30714808489876</v>
      </c>
    </row>
    <row r="27" spans="2:9" ht="12.75" customHeight="1">
      <c r="B27" s="7">
        <v>8</v>
      </c>
      <c r="C27" s="48"/>
      <c r="D27" s="42">
        <f t="shared" si="0"/>
        <v>895300</v>
      </c>
      <c r="E27" s="43">
        <v>440100</v>
      </c>
      <c r="F27" s="43">
        <v>455200</v>
      </c>
      <c r="G27" s="49" t="s">
        <v>15</v>
      </c>
      <c r="H27" s="45">
        <f t="shared" si="3"/>
        <v>96.68277680140598</v>
      </c>
      <c r="I27" s="46">
        <f t="shared" si="2"/>
        <v>109.20956330812393</v>
      </c>
    </row>
    <row r="28" spans="2:12" ht="12.75" customHeight="1">
      <c r="B28" s="7">
        <v>9</v>
      </c>
      <c r="C28" s="48"/>
      <c r="D28" s="42">
        <f t="shared" si="0"/>
        <v>860282</v>
      </c>
      <c r="E28" s="43">
        <v>422693</v>
      </c>
      <c r="F28" s="43">
        <v>437589</v>
      </c>
      <c r="G28" s="49" t="s">
        <v>16</v>
      </c>
      <c r="H28" s="45">
        <f t="shared" si="3"/>
        <v>96.5958924927272</v>
      </c>
      <c r="I28" s="46">
        <f t="shared" si="2"/>
        <v>104.93803366674798</v>
      </c>
      <c r="L28" s="50"/>
    </row>
    <row r="29" spans="2:9" ht="12.75" customHeight="1">
      <c r="B29" s="7">
        <v>10</v>
      </c>
      <c r="C29" s="48"/>
      <c r="D29" s="42">
        <f t="shared" si="0"/>
        <v>863900</v>
      </c>
      <c r="E29" s="43">
        <v>424700</v>
      </c>
      <c r="F29" s="43">
        <v>439200</v>
      </c>
      <c r="G29" s="44">
        <f t="shared" si="1"/>
        <v>3618</v>
      </c>
      <c r="H29" s="45">
        <f t="shared" si="3"/>
        <v>96.69854280510019</v>
      </c>
      <c r="I29" s="46">
        <f t="shared" si="2"/>
        <v>105.37936081971212</v>
      </c>
    </row>
    <row r="30" spans="2:9" ht="12.75" customHeight="1">
      <c r="B30" s="7">
        <v>11</v>
      </c>
      <c r="C30" s="48"/>
      <c r="D30" s="42">
        <f t="shared" si="0"/>
        <v>867200</v>
      </c>
      <c r="E30" s="43">
        <v>426500</v>
      </c>
      <c r="F30" s="43">
        <v>440700</v>
      </c>
      <c r="G30" s="44">
        <f t="shared" si="1"/>
        <v>3300</v>
      </c>
      <c r="H30" s="45">
        <f t="shared" si="3"/>
        <v>96.77785341502155</v>
      </c>
      <c r="I30" s="46">
        <f t="shared" si="2"/>
        <v>105.78189802390827</v>
      </c>
    </row>
    <row r="31" spans="2:9" ht="12.75" customHeight="1">
      <c r="B31" s="7">
        <v>12</v>
      </c>
      <c r="C31" s="48"/>
      <c r="D31" s="42">
        <f t="shared" si="0"/>
        <v>871100</v>
      </c>
      <c r="E31" s="43">
        <v>428700</v>
      </c>
      <c r="F31" s="43">
        <v>442400</v>
      </c>
      <c r="G31" s="44">
        <f t="shared" si="1"/>
        <v>3900</v>
      </c>
      <c r="H31" s="45">
        <f t="shared" si="3"/>
        <v>96.90325497287523</v>
      </c>
      <c r="I31" s="46">
        <f t="shared" si="2"/>
        <v>106.25762381068553</v>
      </c>
    </row>
    <row r="32" spans="2:9" ht="12.75" customHeight="1">
      <c r="B32" s="7">
        <v>13</v>
      </c>
      <c r="C32" s="48"/>
      <c r="D32" s="42">
        <f t="shared" si="0"/>
        <v>874600</v>
      </c>
      <c r="E32" s="43">
        <v>430300</v>
      </c>
      <c r="F32" s="43">
        <v>444300</v>
      </c>
      <c r="G32" s="44">
        <f t="shared" si="1"/>
        <v>3500</v>
      </c>
      <c r="H32" s="45">
        <f t="shared" si="3"/>
        <v>96.84897591717309</v>
      </c>
      <c r="I32" s="46">
        <f t="shared" si="2"/>
        <v>106.68455720907538</v>
      </c>
    </row>
    <row r="33" spans="2:9" ht="12.75" customHeight="1">
      <c r="B33" s="7">
        <v>14</v>
      </c>
      <c r="C33" s="48"/>
      <c r="D33" s="42">
        <f t="shared" si="0"/>
        <v>915136</v>
      </c>
      <c r="E33" s="43">
        <v>451298</v>
      </c>
      <c r="F33" s="43">
        <v>463838</v>
      </c>
      <c r="G33" s="44">
        <f t="shared" si="1"/>
        <v>40536</v>
      </c>
      <c r="H33" s="45">
        <f t="shared" si="3"/>
        <v>97.29646988819373</v>
      </c>
      <c r="I33" s="46">
        <f t="shared" si="2"/>
        <v>111.62917784825567</v>
      </c>
    </row>
    <row r="34" spans="1:9" ht="12.75" customHeight="1">
      <c r="A34" s="47" t="s">
        <v>17</v>
      </c>
      <c r="B34" s="7">
        <v>1</v>
      </c>
      <c r="C34" s="48" t="s">
        <v>11</v>
      </c>
      <c r="D34" s="42">
        <f t="shared" si="0"/>
        <v>926500</v>
      </c>
      <c r="E34" s="43">
        <v>457200</v>
      </c>
      <c r="F34" s="43">
        <v>469300</v>
      </c>
      <c r="G34" s="44">
        <v>11354</v>
      </c>
      <c r="H34" s="45">
        <f t="shared" si="3"/>
        <v>97.42169188152567</v>
      </c>
      <c r="I34" s="46">
        <f t="shared" si="2"/>
        <v>113.01536960234203</v>
      </c>
    </row>
    <row r="35" spans="2:9" ht="12.75" customHeight="1">
      <c r="B35" s="7">
        <v>2</v>
      </c>
      <c r="C35" s="51"/>
      <c r="D35" s="42">
        <v>938100</v>
      </c>
      <c r="E35" s="43">
        <v>463300</v>
      </c>
      <c r="F35" s="43">
        <v>474800</v>
      </c>
      <c r="G35" s="44">
        <v>11500</v>
      </c>
      <c r="H35" s="45">
        <f t="shared" si="3"/>
        <v>97.57792754844145</v>
      </c>
      <c r="I35" s="46">
        <f t="shared" si="2"/>
        <v>114.43034886557697</v>
      </c>
    </row>
    <row r="36" spans="2:9" ht="12.75" customHeight="1">
      <c r="B36" s="7">
        <v>3</v>
      </c>
      <c r="C36" s="51"/>
      <c r="D36" s="42">
        <f t="shared" si="0"/>
        <v>949800</v>
      </c>
      <c r="E36" s="43">
        <v>469400</v>
      </c>
      <c r="F36" s="43">
        <v>480400</v>
      </c>
      <c r="G36" s="44">
        <f t="shared" si="1"/>
        <v>11700</v>
      </c>
      <c r="H36" s="45">
        <f t="shared" si="3"/>
        <v>97.71024146544546</v>
      </c>
      <c r="I36" s="46">
        <f t="shared" si="2"/>
        <v>115.85752622590876</v>
      </c>
    </row>
    <row r="37" spans="2:9" ht="12.75" customHeight="1">
      <c r="B37" s="7">
        <v>4</v>
      </c>
      <c r="C37" s="51"/>
      <c r="D37" s="42">
        <f t="shared" si="0"/>
        <v>961700</v>
      </c>
      <c r="E37" s="43">
        <v>475600</v>
      </c>
      <c r="F37" s="43">
        <v>486100</v>
      </c>
      <c r="G37" s="44">
        <f t="shared" si="1"/>
        <v>11900</v>
      </c>
      <c r="H37" s="45">
        <f t="shared" si="3"/>
        <v>97.83995062744292</v>
      </c>
      <c r="I37" s="46">
        <f t="shared" si="2"/>
        <v>117.30909978043425</v>
      </c>
    </row>
    <row r="38" spans="2:9" ht="12.75" customHeight="1">
      <c r="B38" s="7">
        <v>5</v>
      </c>
      <c r="C38" s="51"/>
      <c r="D38" s="42">
        <f t="shared" si="0"/>
        <v>945771</v>
      </c>
      <c r="E38" s="43">
        <v>465994</v>
      </c>
      <c r="F38" s="43">
        <v>479777</v>
      </c>
      <c r="G38" s="49" t="s">
        <v>18</v>
      </c>
      <c r="H38" s="45">
        <f t="shared" si="3"/>
        <v>97.12720701492569</v>
      </c>
      <c r="I38" s="46">
        <f t="shared" si="2"/>
        <v>115.36606489387655</v>
      </c>
    </row>
    <row r="39" spans="2:9" ht="12.75" customHeight="1">
      <c r="B39" s="7">
        <v>6</v>
      </c>
      <c r="C39" s="51"/>
      <c r="D39" s="42">
        <f t="shared" si="0"/>
        <v>951700</v>
      </c>
      <c r="E39" s="43">
        <v>468800</v>
      </c>
      <c r="F39" s="43">
        <v>482900</v>
      </c>
      <c r="G39" s="44">
        <f t="shared" si="1"/>
        <v>5929</v>
      </c>
      <c r="H39" s="45">
        <f t="shared" si="3"/>
        <v>97.08014081590392</v>
      </c>
      <c r="I39" s="46">
        <f t="shared" si="2"/>
        <v>116.08929007074896</v>
      </c>
    </row>
    <row r="40" spans="2:9" ht="12.75" customHeight="1">
      <c r="B40" s="7">
        <v>7</v>
      </c>
      <c r="C40" s="51"/>
      <c r="D40" s="42">
        <f t="shared" si="0"/>
        <v>957800</v>
      </c>
      <c r="E40" s="43">
        <v>471800</v>
      </c>
      <c r="F40" s="43">
        <v>486000</v>
      </c>
      <c r="G40" s="44">
        <f t="shared" si="1"/>
        <v>6100</v>
      </c>
      <c r="H40" s="45">
        <f t="shared" si="3"/>
        <v>97.07818930041152</v>
      </c>
      <c r="I40" s="46">
        <f t="shared" si="2"/>
        <v>116.83337399365699</v>
      </c>
    </row>
    <row r="41" spans="2:9" ht="12.75" customHeight="1">
      <c r="B41" s="7">
        <v>8</v>
      </c>
      <c r="C41" s="51"/>
      <c r="D41" s="42">
        <v>963900</v>
      </c>
      <c r="E41" s="43">
        <v>474700</v>
      </c>
      <c r="F41" s="43">
        <v>489200</v>
      </c>
      <c r="G41" s="44">
        <f t="shared" si="1"/>
        <v>6100</v>
      </c>
      <c r="H41" s="45">
        <f t="shared" si="3"/>
        <v>97.03597710547834</v>
      </c>
      <c r="I41" s="46">
        <f t="shared" si="2"/>
        <v>117.57745791656501</v>
      </c>
    </row>
    <row r="42" spans="2:9" ht="12.75" customHeight="1">
      <c r="B42" s="7">
        <v>9</v>
      </c>
      <c r="C42" s="51"/>
      <c r="D42" s="42">
        <f t="shared" si="0"/>
        <v>970100</v>
      </c>
      <c r="E42" s="43">
        <v>477700</v>
      </c>
      <c r="F42" s="43">
        <v>492400</v>
      </c>
      <c r="G42" s="44">
        <f t="shared" si="1"/>
        <v>6200</v>
      </c>
      <c r="H42" s="45">
        <f t="shared" si="3"/>
        <v>97.01462225832657</v>
      </c>
      <c r="I42" s="46">
        <f t="shared" si="2"/>
        <v>118.3337399365699</v>
      </c>
    </row>
    <row r="43" spans="2:9" ht="12.75" customHeight="1">
      <c r="B43" s="7">
        <v>10</v>
      </c>
      <c r="C43" s="51"/>
      <c r="D43" s="42">
        <f t="shared" si="0"/>
        <v>980458</v>
      </c>
      <c r="E43" s="43">
        <v>481549</v>
      </c>
      <c r="F43" s="43">
        <v>498909</v>
      </c>
      <c r="G43" s="44">
        <f t="shared" si="1"/>
        <v>10358</v>
      </c>
      <c r="H43" s="45">
        <f t="shared" si="3"/>
        <v>96.52040752922878</v>
      </c>
      <c r="I43" s="46">
        <f t="shared" si="2"/>
        <v>119.59721883386192</v>
      </c>
    </row>
    <row r="44" spans="2:9" ht="12.75" customHeight="1">
      <c r="B44" s="7">
        <v>11</v>
      </c>
      <c r="C44" s="51"/>
      <c r="D44" s="42">
        <f t="shared" si="0"/>
        <v>987700</v>
      </c>
      <c r="E44" s="43">
        <v>484700</v>
      </c>
      <c r="F44" s="43">
        <v>503000</v>
      </c>
      <c r="G44" s="44">
        <f t="shared" si="1"/>
        <v>7242</v>
      </c>
      <c r="H44" s="45">
        <f t="shared" si="3"/>
        <v>96.36182902584493</v>
      </c>
      <c r="I44" s="46">
        <f t="shared" si="2"/>
        <v>120.480605025616</v>
      </c>
    </row>
    <row r="45" spans="2:9" ht="12.75" customHeight="1">
      <c r="B45" s="7">
        <v>12</v>
      </c>
      <c r="C45" s="51"/>
      <c r="D45" s="42">
        <f t="shared" si="0"/>
        <v>994900</v>
      </c>
      <c r="E45" s="43">
        <v>488000</v>
      </c>
      <c r="F45" s="43">
        <v>506900</v>
      </c>
      <c r="G45" s="44">
        <f t="shared" si="1"/>
        <v>7200</v>
      </c>
      <c r="H45" s="45">
        <f t="shared" si="3"/>
        <v>96.27145393568752</v>
      </c>
      <c r="I45" s="46">
        <f t="shared" si="2"/>
        <v>121.35886801658941</v>
      </c>
    </row>
    <row r="46" spans="2:9" ht="12.75" customHeight="1">
      <c r="B46" s="7">
        <v>13</v>
      </c>
      <c r="C46" s="51"/>
      <c r="D46" s="42">
        <f t="shared" si="0"/>
        <v>1001900</v>
      </c>
      <c r="E46" s="43">
        <v>491000</v>
      </c>
      <c r="F46" s="43">
        <v>510900</v>
      </c>
      <c r="G46" s="44">
        <f t="shared" si="1"/>
        <v>7000</v>
      </c>
      <c r="H46" s="45">
        <f t="shared" si="3"/>
        <v>96.10491289880602</v>
      </c>
      <c r="I46" s="46">
        <f t="shared" si="2"/>
        <v>122.21273481336911</v>
      </c>
    </row>
    <row r="47" spans="2:9" ht="12.75" customHeight="1">
      <c r="B47" s="7">
        <v>14</v>
      </c>
      <c r="C47" s="51"/>
      <c r="D47" s="42">
        <f t="shared" si="0"/>
        <v>1006600</v>
      </c>
      <c r="E47" s="43">
        <v>493200</v>
      </c>
      <c r="F47" s="43">
        <v>513400</v>
      </c>
      <c r="G47" s="44">
        <f t="shared" si="1"/>
        <v>4700</v>
      </c>
      <c r="H47" s="45">
        <f t="shared" si="3"/>
        <v>96.06544604596806</v>
      </c>
      <c r="I47" s="46">
        <f t="shared" si="2"/>
        <v>122.7860453769212</v>
      </c>
    </row>
    <row r="48" spans="2:9" ht="12.75" customHeight="1">
      <c r="B48" s="7">
        <v>15</v>
      </c>
      <c r="C48" s="51"/>
      <c r="D48" s="42">
        <f t="shared" si="0"/>
        <v>972975</v>
      </c>
      <c r="E48" s="43">
        <v>473521</v>
      </c>
      <c r="F48" s="43">
        <v>499454</v>
      </c>
      <c r="G48" s="49" t="s">
        <v>19</v>
      </c>
      <c r="H48" s="45">
        <f t="shared" si="3"/>
        <v>94.80773004120499</v>
      </c>
      <c r="I48" s="46">
        <f t="shared" si="2"/>
        <v>118.68443522810442</v>
      </c>
    </row>
    <row r="49" spans="2:9" ht="12.75" customHeight="1">
      <c r="B49" s="7">
        <v>16</v>
      </c>
      <c r="C49" s="51"/>
      <c r="D49" s="42">
        <f t="shared" si="0"/>
        <v>974000</v>
      </c>
      <c r="E49" s="43">
        <v>474000</v>
      </c>
      <c r="F49" s="43">
        <v>500000</v>
      </c>
      <c r="G49" s="44">
        <f t="shared" si="1"/>
        <v>1025</v>
      </c>
      <c r="H49" s="45">
        <f t="shared" si="3"/>
        <v>94.8</v>
      </c>
      <c r="I49" s="46">
        <f t="shared" si="2"/>
        <v>118.80946572334716</v>
      </c>
    </row>
    <row r="50" spans="2:9" ht="12.75" customHeight="1">
      <c r="B50" s="7">
        <v>17</v>
      </c>
      <c r="C50" s="51"/>
      <c r="D50" s="42">
        <f t="shared" si="0"/>
        <v>974000</v>
      </c>
      <c r="E50" s="43">
        <v>474000</v>
      </c>
      <c r="F50" s="43">
        <v>500000</v>
      </c>
      <c r="G50" s="44">
        <f t="shared" si="1"/>
        <v>0</v>
      </c>
      <c r="H50" s="45">
        <f t="shared" si="3"/>
        <v>94.8</v>
      </c>
      <c r="I50" s="46">
        <f t="shared" si="2"/>
        <v>118.80946572334716</v>
      </c>
    </row>
    <row r="51" spans="2:9" ht="12.75" customHeight="1">
      <c r="B51" s="7">
        <v>18</v>
      </c>
      <c r="C51" s="51"/>
      <c r="D51" s="42">
        <f t="shared" si="0"/>
        <v>983000</v>
      </c>
      <c r="E51" s="43">
        <v>481000</v>
      </c>
      <c r="F51" s="43">
        <v>502000</v>
      </c>
      <c r="G51" s="44">
        <f t="shared" si="1"/>
        <v>9000</v>
      </c>
      <c r="H51" s="45">
        <f t="shared" si="3"/>
        <v>95.81673306772909</v>
      </c>
      <c r="I51" s="46">
        <f t="shared" si="2"/>
        <v>119.90729446206392</v>
      </c>
    </row>
    <row r="52" spans="2:9" ht="12.75" customHeight="1">
      <c r="B52" s="7">
        <v>19</v>
      </c>
      <c r="C52" s="51"/>
      <c r="D52" s="42">
        <f t="shared" si="0"/>
        <v>973707</v>
      </c>
      <c r="E52" s="43">
        <v>445180</v>
      </c>
      <c r="F52" s="43">
        <v>528527</v>
      </c>
      <c r="G52" s="49" t="s">
        <v>20</v>
      </c>
      <c r="H52" s="45">
        <f t="shared" si="3"/>
        <v>84.23032314337773</v>
      </c>
      <c r="I52" s="46">
        <v>111.8</v>
      </c>
    </row>
    <row r="53" spans="2:9" ht="12.75" customHeight="1">
      <c r="B53" s="7">
        <v>20</v>
      </c>
      <c r="C53" s="51"/>
      <c r="D53" s="42">
        <f t="shared" si="0"/>
        <v>1124513</v>
      </c>
      <c r="E53" s="43">
        <v>520470</v>
      </c>
      <c r="F53" s="43">
        <v>604043</v>
      </c>
      <c r="G53" s="44">
        <f t="shared" si="1"/>
        <v>150806</v>
      </c>
      <c r="H53" s="45">
        <v>86.1</v>
      </c>
      <c r="I53" s="46">
        <f t="shared" si="2"/>
        <v>137.16918760673335</v>
      </c>
    </row>
    <row r="54" spans="2:9" ht="12.75" customHeight="1">
      <c r="B54" s="7">
        <v>21</v>
      </c>
      <c r="C54" s="51"/>
      <c r="D54" s="42">
        <f t="shared" si="0"/>
        <v>1149501</v>
      </c>
      <c r="E54" s="43">
        <v>539153</v>
      </c>
      <c r="F54" s="43">
        <v>610348</v>
      </c>
      <c r="G54" s="44">
        <f t="shared" si="1"/>
        <v>24988</v>
      </c>
      <c r="H54" s="45">
        <f t="shared" si="3"/>
        <v>88.33534311573071</v>
      </c>
      <c r="I54" s="46">
        <f t="shared" si="2"/>
        <v>140.21724810929496</v>
      </c>
    </row>
    <row r="55" spans="2:9" ht="12.75" customHeight="1">
      <c r="B55" s="7">
        <v>22</v>
      </c>
      <c r="C55" s="51"/>
      <c r="D55" s="42">
        <f t="shared" si="0"/>
        <v>1233651</v>
      </c>
      <c r="E55" s="43">
        <v>593075</v>
      </c>
      <c r="F55" s="43">
        <v>640576</v>
      </c>
      <c r="G55" s="44">
        <f t="shared" si="1"/>
        <v>84150</v>
      </c>
      <c r="H55" s="45">
        <f t="shared" si="3"/>
        <v>92.58464257168548</v>
      </c>
      <c r="I55" s="46">
        <f t="shared" si="2"/>
        <v>150.48194681629667</v>
      </c>
    </row>
    <row r="56" spans="2:9" ht="12.75" customHeight="1">
      <c r="B56" s="7">
        <v>23</v>
      </c>
      <c r="C56" s="51"/>
      <c r="D56" s="42">
        <f t="shared" si="0"/>
        <v>1245689</v>
      </c>
      <c r="E56" s="43">
        <v>599815</v>
      </c>
      <c r="F56" s="43">
        <v>645874</v>
      </c>
      <c r="G56" s="44">
        <f t="shared" si="1"/>
        <v>12038</v>
      </c>
      <c r="H56" s="45">
        <f t="shared" si="3"/>
        <v>92.8687329107535</v>
      </c>
      <c r="I56" s="46">
        <f t="shared" si="2"/>
        <v>151.9503537448158</v>
      </c>
    </row>
    <row r="57" spans="2:9" ht="12.75" customHeight="1">
      <c r="B57" s="7">
        <v>24</v>
      </c>
      <c r="C57" s="51"/>
      <c r="D57" s="42">
        <v>1252000</v>
      </c>
      <c r="E57" s="43">
        <v>603000</v>
      </c>
      <c r="F57" s="43">
        <v>648000</v>
      </c>
      <c r="G57" s="44">
        <f t="shared" si="1"/>
        <v>6311</v>
      </c>
      <c r="H57" s="45">
        <f t="shared" si="3"/>
        <v>93.05555555555556</v>
      </c>
      <c r="I57" s="46">
        <f t="shared" si="2"/>
        <v>152.7201756525982</v>
      </c>
    </row>
    <row r="58" spans="2:9" ht="12.75" customHeight="1">
      <c r="B58" s="7">
        <v>25</v>
      </c>
      <c r="C58" s="51"/>
      <c r="D58" s="42">
        <f t="shared" si="0"/>
        <v>1252999</v>
      </c>
      <c r="E58" s="43">
        <v>604825</v>
      </c>
      <c r="F58" s="43">
        <v>648174</v>
      </c>
      <c r="G58" s="44">
        <f t="shared" si="1"/>
        <v>999</v>
      </c>
      <c r="H58" s="45">
        <f t="shared" si="3"/>
        <v>93.31213532168832</v>
      </c>
      <c r="I58" s="46">
        <f t="shared" si="2"/>
        <v>152.84203464259576</v>
      </c>
    </row>
    <row r="59" spans="2:9" ht="12.75" customHeight="1">
      <c r="B59" s="7">
        <v>26</v>
      </c>
      <c r="C59" s="51"/>
      <c r="D59" s="42">
        <f t="shared" si="0"/>
        <v>1254000</v>
      </c>
      <c r="E59" s="43">
        <v>605000</v>
      </c>
      <c r="F59" s="43">
        <v>649000</v>
      </c>
      <c r="G59" s="44">
        <f t="shared" si="1"/>
        <v>1001</v>
      </c>
      <c r="H59" s="45">
        <f t="shared" si="3"/>
        <v>93.22033898305084</v>
      </c>
      <c r="I59" s="46">
        <f t="shared" si="2"/>
        <v>152.96413759453526</v>
      </c>
    </row>
    <row r="60" spans="2:9" ht="12.75" customHeight="1">
      <c r="B60" s="7">
        <v>27</v>
      </c>
      <c r="C60" s="52"/>
      <c r="D60" s="42">
        <f t="shared" si="0"/>
        <v>1254000</v>
      </c>
      <c r="E60" s="43">
        <v>605000</v>
      </c>
      <c r="F60" s="43">
        <v>649000</v>
      </c>
      <c r="G60" s="53">
        <f t="shared" si="1"/>
        <v>0</v>
      </c>
      <c r="H60" s="45">
        <f t="shared" si="3"/>
        <v>93.22033898305084</v>
      </c>
      <c r="I60" s="46">
        <f t="shared" si="2"/>
        <v>152.96413759453526</v>
      </c>
    </row>
    <row r="61" spans="2:9" ht="12.75" customHeight="1">
      <c r="B61" s="7">
        <v>28</v>
      </c>
      <c r="C61" s="52"/>
      <c r="D61" s="42">
        <f t="shared" si="0"/>
        <v>1261000</v>
      </c>
      <c r="E61" s="43">
        <v>608000</v>
      </c>
      <c r="F61" s="43">
        <v>653000</v>
      </c>
      <c r="G61" s="44">
        <f t="shared" si="1"/>
        <v>7000</v>
      </c>
      <c r="H61" s="45">
        <f t="shared" si="3"/>
        <v>93.10872894333843</v>
      </c>
      <c r="I61" s="46">
        <f t="shared" si="2"/>
        <v>153.81800439131496</v>
      </c>
    </row>
    <row r="62" spans="1:9" s="54" customFormat="1" ht="12.75" customHeight="1">
      <c r="A62" s="7"/>
      <c r="B62" s="54">
        <v>29</v>
      </c>
      <c r="C62" s="48"/>
      <c r="D62" s="42">
        <f t="shared" si="0"/>
        <v>1280314</v>
      </c>
      <c r="E62" s="43">
        <v>618113</v>
      </c>
      <c r="F62" s="43">
        <v>662201</v>
      </c>
      <c r="G62" s="44">
        <f t="shared" si="1"/>
        <v>19314</v>
      </c>
      <c r="H62" s="45">
        <f t="shared" si="3"/>
        <v>93.34220274508797</v>
      </c>
      <c r="I62" s="46">
        <f t="shared" si="2"/>
        <v>156.1739448646011</v>
      </c>
    </row>
    <row r="63" spans="2:9" ht="12.75" customHeight="1">
      <c r="B63" s="7">
        <v>30</v>
      </c>
      <c r="C63" s="55"/>
      <c r="D63" s="42">
        <v>1276915</v>
      </c>
      <c r="E63" s="43">
        <v>616402</v>
      </c>
      <c r="F63" s="43">
        <v>660711</v>
      </c>
      <c r="G63" s="49" t="s">
        <v>21</v>
      </c>
      <c r="H63" s="45">
        <f t="shared" si="3"/>
        <v>93.29373962292136</v>
      </c>
      <c r="I63" s="46">
        <v>155.7</v>
      </c>
    </row>
    <row r="64" spans="2:9" ht="12.75" customHeight="1">
      <c r="B64" s="7">
        <v>31</v>
      </c>
      <c r="C64" s="55"/>
      <c r="D64" s="42">
        <f t="shared" si="0"/>
        <v>1303402</v>
      </c>
      <c r="E64" s="43">
        <v>630616</v>
      </c>
      <c r="F64" s="43">
        <v>672786</v>
      </c>
      <c r="G64" s="49" t="s">
        <v>22</v>
      </c>
      <c r="H64" s="45">
        <f t="shared" si="3"/>
        <v>93.73203366300726</v>
      </c>
      <c r="I64" s="46">
        <v>158.9</v>
      </c>
    </row>
    <row r="65" spans="3:9" ht="12.75" customHeight="1">
      <c r="C65" s="55"/>
      <c r="D65" s="42"/>
      <c r="E65" s="43"/>
      <c r="F65" s="43"/>
      <c r="G65" s="44"/>
      <c r="H65" s="45"/>
      <c r="I65" s="46"/>
    </row>
    <row r="66" spans="3:9" ht="12">
      <c r="C66" s="55"/>
      <c r="D66" s="42"/>
      <c r="E66" s="43"/>
      <c r="F66" s="43"/>
      <c r="G66" s="44"/>
      <c r="H66" s="45"/>
      <c r="I66" s="46"/>
    </row>
    <row r="67" spans="3:9" ht="12">
      <c r="C67" s="55"/>
      <c r="D67" s="42"/>
      <c r="E67" s="43"/>
      <c r="F67" s="43"/>
      <c r="G67" s="44"/>
      <c r="H67" s="45"/>
      <c r="I67" s="46"/>
    </row>
    <row r="68" spans="1:9" ht="12">
      <c r="A68" s="56"/>
      <c r="B68" s="56"/>
      <c r="C68" s="57"/>
      <c r="D68" s="58"/>
      <c r="E68" s="58"/>
      <c r="F68" s="58"/>
      <c r="G68" s="58"/>
      <c r="H68" s="58"/>
      <c r="I68" s="56"/>
    </row>
    <row r="69" spans="2:7" ht="12">
      <c r="B69" s="7" t="s">
        <v>23</v>
      </c>
      <c r="D69" s="7" t="s">
        <v>24</v>
      </c>
      <c r="E69" s="7" t="s">
        <v>25</v>
      </c>
      <c r="G69" s="7" t="s">
        <v>26</v>
      </c>
    </row>
    <row r="70" spans="4:7" ht="12">
      <c r="D70" s="7" t="s">
        <v>27</v>
      </c>
      <c r="E70" s="7" t="s">
        <v>28</v>
      </c>
      <c r="G70" s="7" t="s">
        <v>29</v>
      </c>
    </row>
    <row r="71" spans="4:7" ht="12">
      <c r="D71" s="59" t="s">
        <v>30</v>
      </c>
      <c r="G71" s="7" t="s">
        <v>31</v>
      </c>
    </row>
    <row r="72" spans="4:7" ht="12">
      <c r="D72" s="7" t="s">
        <v>32</v>
      </c>
      <c r="G72" s="60" t="s">
        <v>33</v>
      </c>
    </row>
    <row r="73" spans="4:7" ht="12">
      <c r="D73" s="7" t="s">
        <v>34</v>
      </c>
      <c r="G73" s="7" t="s">
        <v>35</v>
      </c>
    </row>
    <row r="74" spans="4:7" ht="12">
      <c r="D74" s="7" t="s">
        <v>36</v>
      </c>
      <c r="G74" s="7" t="s">
        <v>37</v>
      </c>
    </row>
  </sheetData>
  <sheetProtection/>
  <mergeCells count="10">
    <mergeCell ref="A1:I1"/>
    <mergeCell ref="A3:C6"/>
    <mergeCell ref="D3:F4"/>
    <mergeCell ref="G3:G6"/>
    <mergeCell ref="H3:H6"/>
    <mergeCell ref="I3:I4"/>
    <mergeCell ref="D5:D6"/>
    <mergeCell ref="E5:E6"/>
    <mergeCell ref="F5:F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2009-08-28T01:28:48Z</dcterms:created>
  <dcterms:modified xsi:type="dcterms:W3CDTF">2009-08-28T01:28:54Z</dcterms:modified>
  <cp:category/>
  <cp:version/>
  <cp:contentType/>
  <cp:contentStatus/>
</cp:coreProperties>
</file>