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.住民登録人口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<sst xmlns="http://schemas.openxmlformats.org/spreadsheetml/2006/main" count="59" uniqueCount="36">
  <si>
    <t>25.  住 民 登 録 人 口 お よ び 世 帯 数</t>
  </si>
  <si>
    <t>(1)   市   郡   別   人   口</t>
  </si>
  <si>
    <t>昭和32年3月31日現在</t>
  </si>
  <si>
    <t>大分地方法務局調査</t>
  </si>
  <si>
    <t>市郡名</t>
  </si>
  <si>
    <t>世帯数</t>
  </si>
  <si>
    <t>人口</t>
  </si>
  <si>
    <t>総数</t>
  </si>
  <si>
    <t>男</t>
  </si>
  <si>
    <t>女</t>
  </si>
  <si>
    <t>市部</t>
  </si>
  <si>
    <t>郡部</t>
  </si>
  <si>
    <t>大分市</t>
  </si>
  <si>
    <t xml:space="preserve"> 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</si>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</sst>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,###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distributed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14" xfId="0" applyFont="1" applyBorder="1" applyAlignment="1">
      <alignment horizontal="distributed" vertical="center"/>
    </xf>
    <xf numFmtId="0" fontId="22" fillId="0" borderId="15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41" fontId="20" fillId="0" borderId="18" xfId="0" applyNumberFormat="1" applyFont="1" applyBorder="1" applyAlignment="1">
      <alignment vertical="center"/>
    </xf>
    <xf numFmtId="176" fontId="20" fillId="0" borderId="18" xfId="0" applyNumberFormat="1" applyFont="1" applyBorder="1" applyAlignment="1">
      <alignment horizontal="right" vertical="center"/>
    </xf>
    <xf numFmtId="41" fontId="20" fillId="0" borderId="0" xfId="0" applyNumberFormat="1" applyFont="1" applyBorder="1" applyAlignment="1">
      <alignment vertical="center"/>
    </xf>
    <xf numFmtId="0" fontId="23" fillId="0" borderId="0" xfId="0" applyFont="1" applyAlignment="1">
      <alignment horizontal="distributed" vertical="center"/>
    </xf>
    <xf numFmtId="41" fontId="23" fillId="0" borderId="19" xfId="0" applyNumberFormat="1" applyFont="1" applyBorder="1" applyAlignment="1">
      <alignment vertical="center"/>
    </xf>
    <xf numFmtId="41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horizontal="distributed" vertical="center"/>
    </xf>
    <xf numFmtId="41" fontId="20" fillId="0" borderId="19" xfId="0" applyNumberFormat="1" applyFont="1" applyBorder="1" applyAlignment="1">
      <alignment vertical="center"/>
    </xf>
    <xf numFmtId="41" fontId="20" fillId="0" borderId="0" xfId="0" applyNumberFormat="1" applyFont="1" applyAlignment="1">
      <alignment vertical="center"/>
    </xf>
    <xf numFmtId="176" fontId="20" fillId="0" borderId="19" xfId="0" applyNumberFormat="1" applyFont="1" applyBorder="1" applyAlignment="1">
      <alignment horizontal="right" vertical="center"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horizontal="distributed" vertical="center"/>
    </xf>
    <xf numFmtId="41" fontId="20" fillId="0" borderId="15" xfId="0" applyNumberFormat="1" applyFont="1" applyBorder="1" applyAlignment="1">
      <alignment vertical="center"/>
    </xf>
    <xf numFmtId="41" fontId="20" fillId="0" borderId="2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3&#20154;&#21475;22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全国府県別人口"/>
      <sheetName val="23年令別性別人口"/>
      <sheetName val="年令別性別人口 (2)"/>
      <sheetName val="24本県人口の推移 "/>
      <sheetName val="25.住民登録人口"/>
      <sheetName val="住民登録人口(2)"/>
      <sheetName val="26産業および男女別・・・"/>
      <sheetName val="27.28"/>
      <sheetName val="29.30"/>
      <sheetName val="31人口動態(1)、(2)"/>
      <sheetName val="人口動態 (3)、(4)"/>
      <sheetName val="人口動態 (5)、(6)"/>
      <sheetName val="人口動態 (7)、(8)"/>
      <sheetName val="32転出入者"/>
    </sheetNames>
    <sheetDataSet>
      <sheetData sheetId="5">
        <row r="5">
          <cell r="C5">
            <v>4401</v>
          </cell>
          <cell r="E5">
            <v>10558</v>
          </cell>
          <cell r="F5">
            <v>11440</v>
          </cell>
          <cell r="I5">
            <v>17497</v>
          </cell>
          <cell r="K5">
            <v>48161</v>
          </cell>
          <cell r="L5">
            <v>49677</v>
          </cell>
        </row>
        <row r="10">
          <cell r="C10">
            <v>13297</v>
          </cell>
          <cell r="E10">
            <v>32702</v>
          </cell>
          <cell r="F10">
            <v>35658</v>
          </cell>
        </row>
        <row r="15">
          <cell r="I15">
            <v>4388</v>
          </cell>
          <cell r="K15">
            <v>11376</v>
          </cell>
          <cell r="L15">
            <v>12075</v>
          </cell>
        </row>
        <row r="18">
          <cell r="C18">
            <v>7864</v>
          </cell>
          <cell r="E18">
            <v>19939</v>
          </cell>
          <cell r="F18">
            <v>20862</v>
          </cell>
        </row>
        <row r="20">
          <cell r="I20">
            <v>8679</v>
          </cell>
          <cell r="K20">
            <v>24684</v>
          </cell>
          <cell r="L20">
            <v>25309</v>
          </cell>
        </row>
        <row r="22">
          <cell r="C22">
            <v>15603</v>
          </cell>
          <cell r="E22">
            <v>43268</v>
          </cell>
          <cell r="F22">
            <v>44423</v>
          </cell>
        </row>
        <row r="24">
          <cell r="I24">
            <v>5352</v>
          </cell>
          <cell r="K24">
            <v>15830</v>
          </cell>
          <cell r="L24">
            <v>16316</v>
          </cell>
        </row>
        <row r="30">
          <cell r="C30">
            <v>10147</v>
          </cell>
          <cell r="E30">
            <v>24625</v>
          </cell>
          <cell r="F30">
            <v>25876</v>
          </cell>
        </row>
        <row r="31">
          <cell r="I31">
            <v>6948</v>
          </cell>
          <cell r="K31">
            <v>18425</v>
          </cell>
          <cell r="L31">
            <v>19210</v>
          </cell>
        </row>
        <row r="35">
          <cell r="C35">
            <v>12322</v>
          </cell>
          <cell r="E35">
            <v>32840</v>
          </cell>
          <cell r="F35">
            <v>33975</v>
          </cell>
        </row>
        <row r="37">
          <cell r="I37">
            <v>21587</v>
          </cell>
          <cell r="K37">
            <v>51223</v>
          </cell>
          <cell r="L37">
            <v>54774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zoomScalePageLayoutView="0" workbookViewId="0" topLeftCell="A19">
      <selection activeCell="A1" sqref="A1:E1"/>
    </sheetView>
  </sheetViews>
  <sheetFormatPr defaultColWidth="9.00390625" defaultRowHeight="13.5" customHeight="1"/>
  <cols>
    <col min="1" max="4" width="15.625" style="2" customWidth="1"/>
    <col min="5" max="5" width="19.75390625" style="2" customWidth="1"/>
    <col min="6" max="16384" width="9.00390625" style="2" customWidth="1"/>
  </cols>
  <sheetData>
    <row r="1" spans="1:5" ht="21.75" customHeight="1">
      <c r="A1" s="1" t="s">
        <v>0</v>
      </c>
      <c r="B1" s="1"/>
      <c r="C1" s="1"/>
      <c r="D1" s="1"/>
      <c r="E1" s="1"/>
    </row>
    <row r="2" spans="1:5" ht="19.5" customHeight="1">
      <c r="A2" s="3" t="s">
        <v>1</v>
      </c>
      <c r="B2" s="3"/>
      <c r="C2" s="3"/>
      <c r="D2" s="3"/>
      <c r="E2" s="3"/>
    </row>
    <row r="3" spans="3:5" ht="13.5" customHeight="1">
      <c r="C3" s="4"/>
      <c r="D3" s="4"/>
      <c r="E3" s="5" t="s">
        <v>2</v>
      </c>
    </row>
    <row r="4" spans="4:5" ht="13.5" customHeight="1" thickBot="1">
      <c r="D4" s="6"/>
      <c r="E4" s="7" t="s">
        <v>3</v>
      </c>
    </row>
    <row r="5" spans="1:5" ht="13.5" customHeight="1" thickTop="1">
      <c r="A5" s="8" t="s">
        <v>4</v>
      </c>
      <c r="B5" s="9" t="s">
        <v>5</v>
      </c>
      <c r="C5" s="10" t="s">
        <v>6</v>
      </c>
      <c r="D5" s="8"/>
      <c r="E5" s="8"/>
    </row>
    <row r="6" spans="1:5" ht="13.5" customHeight="1">
      <c r="A6" s="11"/>
      <c r="B6" s="12"/>
      <c r="C6" s="13" t="s">
        <v>7</v>
      </c>
      <c r="D6" s="13" t="s">
        <v>8</v>
      </c>
      <c r="E6" s="14" t="s">
        <v>9</v>
      </c>
    </row>
    <row r="7" spans="2:5" ht="13.5" customHeight="1">
      <c r="B7" s="15"/>
      <c r="C7" s="16"/>
      <c r="D7" s="15"/>
      <c r="E7" s="17"/>
    </row>
    <row r="8" spans="1:5" s="21" customFormat="1" ht="13.5" customHeight="1">
      <c r="A8" s="18" t="s">
        <v>7</v>
      </c>
      <c r="B8" s="19">
        <f>SUM(B10+B12)</f>
        <v>264172</v>
      </c>
      <c r="C8" s="19">
        <f>SUM(C10+C12)</f>
        <v>1320935</v>
      </c>
      <c r="D8" s="19">
        <f>SUM(D10+D12)</f>
        <v>639208</v>
      </c>
      <c r="E8" s="20">
        <f>SUM(E10+E12)</f>
        <v>681727</v>
      </c>
    </row>
    <row r="9" spans="1:5" ht="13.5" customHeight="1">
      <c r="A9" s="22"/>
      <c r="B9" s="23"/>
      <c r="C9" s="23"/>
      <c r="D9" s="23"/>
      <c r="E9" s="24"/>
    </row>
    <row r="10" spans="1:5" ht="13.5" customHeight="1">
      <c r="A10" s="22" t="s">
        <v>10</v>
      </c>
      <c r="B10" s="23">
        <f>SUM(B14:B34)</f>
        <v>136087</v>
      </c>
      <c r="C10" s="23">
        <f>SUM(C14:C34)</f>
        <v>637709</v>
      </c>
      <c r="D10" s="23">
        <f>SUM(D14:D34)</f>
        <v>305577</v>
      </c>
      <c r="E10" s="24">
        <f>SUM(E14:E34)</f>
        <v>332132</v>
      </c>
    </row>
    <row r="11" spans="1:5" ht="13.5" customHeight="1">
      <c r="A11" s="22"/>
      <c r="B11" s="23"/>
      <c r="C11" s="23"/>
      <c r="D11" s="23"/>
      <c r="E11" s="24"/>
    </row>
    <row r="12" spans="1:5" ht="13.5" customHeight="1">
      <c r="A12" s="22" t="s">
        <v>11</v>
      </c>
      <c r="B12" s="23">
        <f>SUM(B36:B58)</f>
        <v>128085</v>
      </c>
      <c r="C12" s="23">
        <f>SUM(C36:C58)</f>
        <v>683226</v>
      </c>
      <c r="D12" s="23">
        <f>SUM(D36:D58)</f>
        <v>333631</v>
      </c>
      <c r="E12" s="24">
        <f>SUM(E36:E58)</f>
        <v>349595</v>
      </c>
    </row>
    <row r="13" spans="1:5" ht="13.5" customHeight="1">
      <c r="A13" s="22"/>
      <c r="B13" s="23"/>
      <c r="C13" s="25"/>
      <c r="D13" s="23"/>
      <c r="E13" s="24"/>
    </row>
    <row r="14" spans="1:5" ht="13.5" customHeight="1">
      <c r="A14" s="22" t="s">
        <v>12</v>
      </c>
      <c r="B14" s="23">
        <v>28938</v>
      </c>
      <c r="C14" s="23">
        <f>SUM(D14:E14)</f>
        <v>119272</v>
      </c>
      <c r="D14" s="23">
        <v>58175</v>
      </c>
      <c r="E14" s="24">
        <v>61097</v>
      </c>
    </row>
    <row r="15" spans="1:5" ht="13.5" customHeight="1">
      <c r="A15" s="22"/>
      <c r="B15" s="23"/>
      <c r="C15" s="23" t="s">
        <v>13</v>
      </c>
      <c r="D15" s="23"/>
      <c r="E15" s="24"/>
    </row>
    <row r="16" spans="1:5" ht="13.5" customHeight="1">
      <c r="A16" s="22" t="s">
        <v>14</v>
      </c>
      <c r="B16" s="23">
        <v>25979</v>
      </c>
      <c r="C16" s="23">
        <f>SUM(D16:E16)</f>
        <v>109921</v>
      </c>
      <c r="D16" s="23">
        <v>49843</v>
      </c>
      <c r="E16" s="24">
        <v>60078</v>
      </c>
    </row>
    <row r="17" spans="1:5" ht="13.5" customHeight="1">
      <c r="A17" s="22"/>
      <c r="B17" s="23" t="s">
        <v>13</v>
      </c>
      <c r="C17" s="23" t="s">
        <v>13</v>
      </c>
      <c r="D17" s="23"/>
      <c r="E17" s="24"/>
    </row>
    <row r="18" spans="1:5" ht="13.5" customHeight="1">
      <c r="A18" s="22" t="s">
        <v>15</v>
      </c>
      <c r="B18" s="23">
        <v>14472</v>
      </c>
      <c r="C18" s="23">
        <f>SUM(D18:E18)</f>
        <v>66245</v>
      </c>
      <c r="D18" s="23">
        <v>31304</v>
      </c>
      <c r="E18" s="24">
        <v>34941</v>
      </c>
    </row>
    <row r="19" spans="1:5" ht="13.5" customHeight="1">
      <c r="A19" s="22"/>
      <c r="B19" s="23" t="s">
        <v>13</v>
      </c>
      <c r="C19" s="23" t="s">
        <v>13</v>
      </c>
      <c r="D19" s="23"/>
      <c r="E19" s="24"/>
    </row>
    <row r="20" spans="1:5" ht="13.5" customHeight="1">
      <c r="A20" s="22" t="s">
        <v>16</v>
      </c>
      <c r="B20" s="23">
        <v>12138</v>
      </c>
      <c r="C20" s="23">
        <f>SUM(D20:E20)</f>
        <v>69362</v>
      </c>
      <c r="D20" s="23">
        <v>33574</v>
      </c>
      <c r="E20" s="24">
        <v>35788</v>
      </c>
    </row>
    <row r="21" spans="1:5" ht="13.5" customHeight="1">
      <c r="A21" s="22"/>
      <c r="B21" s="23"/>
      <c r="C21" s="23" t="s">
        <v>13</v>
      </c>
      <c r="D21" s="23"/>
      <c r="E21" s="24"/>
    </row>
    <row r="22" spans="1:5" ht="13.5" customHeight="1">
      <c r="A22" s="22" t="s">
        <v>17</v>
      </c>
      <c r="B22" s="23">
        <v>11910</v>
      </c>
      <c r="C22" s="23">
        <f>SUM(D22:E22)</f>
        <v>56525</v>
      </c>
      <c r="D22" s="23">
        <v>27215</v>
      </c>
      <c r="E22" s="24">
        <v>29310</v>
      </c>
    </row>
    <row r="23" spans="1:5" ht="13.5" customHeight="1">
      <c r="A23" s="22"/>
      <c r="B23" s="23"/>
      <c r="C23" s="23" t="s">
        <v>13</v>
      </c>
      <c r="D23" s="23"/>
      <c r="E23" s="24"/>
    </row>
    <row r="24" spans="1:5" ht="13.5" customHeight="1">
      <c r="A24" s="22" t="s">
        <v>18</v>
      </c>
      <c r="B24" s="23">
        <v>9855</v>
      </c>
      <c r="C24" s="23">
        <f>SUM(D24:E24)</f>
        <v>48985</v>
      </c>
      <c r="D24" s="23">
        <v>24036</v>
      </c>
      <c r="E24" s="24">
        <v>24949</v>
      </c>
    </row>
    <row r="25" spans="1:5" ht="13.5" customHeight="1">
      <c r="A25" s="22"/>
      <c r="B25" s="23"/>
      <c r="C25" s="23" t="s">
        <v>13</v>
      </c>
      <c r="D25" s="23"/>
      <c r="E25" s="24"/>
    </row>
    <row r="26" spans="1:5" ht="13.5" customHeight="1">
      <c r="A26" s="22" t="s">
        <v>19</v>
      </c>
      <c r="B26" s="23">
        <v>7596</v>
      </c>
      <c r="C26" s="23">
        <f>SUM(D26:E26)</f>
        <v>38796</v>
      </c>
      <c r="D26" s="23">
        <v>18947</v>
      </c>
      <c r="E26" s="24">
        <v>19849</v>
      </c>
    </row>
    <row r="27" spans="1:5" ht="13.5" customHeight="1">
      <c r="A27" s="22"/>
      <c r="B27" s="23"/>
      <c r="C27" s="23" t="s">
        <v>13</v>
      </c>
      <c r="D27" s="23"/>
      <c r="E27" s="24"/>
    </row>
    <row r="28" spans="1:5" ht="13.5" customHeight="1">
      <c r="A28" s="22" t="s">
        <v>20</v>
      </c>
      <c r="B28" s="23">
        <v>7497</v>
      </c>
      <c r="C28" s="23">
        <f>SUM(D28:E28)</f>
        <v>38505</v>
      </c>
      <c r="D28" s="23">
        <v>18825</v>
      </c>
      <c r="E28" s="24">
        <v>19680</v>
      </c>
    </row>
    <row r="29" spans="1:5" ht="13.5" customHeight="1">
      <c r="A29" s="22"/>
      <c r="B29" s="23"/>
      <c r="C29" s="23" t="s">
        <v>13</v>
      </c>
      <c r="D29" s="23"/>
      <c r="E29" s="24"/>
    </row>
    <row r="30" spans="1:5" ht="13.5" customHeight="1">
      <c r="A30" s="22" t="s">
        <v>21</v>
      </c>
      <c r="B30" s="23">
        <v>5325</v>
      </c>
      <c r="C30" s="23">
        <f>SUM(D30:E30)</f>
        <v>28679</v>
      </c>
      <c r="D30" s="23">
        <v>14096</v>
      </c>
      <c r="E30" s="24">
        <v>14583</v>
      </c>
    </row>
    <row r="31" spans="1:5" ht="13.5" customHeight="1">
      <c r="A31" s="22"/>
      <c r="B31" s="23"/>
      <c r="C31" s="23" t="s">
        <v>13</v>
      </c>
      <c r="D31" s="23"/>
      <c r="E31" s="24"/>
    </row>
    <row r="32" spans="1:5" ht="13.5" customHeight="1">
      <c r="A32" s="22" t="s">
        <v>22</v>
      </c>
      <c r="B32" s="23">
        <v>6293</v>
      </c>
      <c r="C32" s="23">
        <f>SUM(D32:E32)</f>
        <v>30977</v>
      </c>
      <c r="D32" s="23">
        <v>14935</v>
      </c>
      <c r="E32" s="24">
        <v>16042</v>
      </c>
    </row>
    <row r="33" spans="1:5" ht="13.5" customHeight="1">
      <c r="A33" s="22"/>
      <c r="B33" s="23"/>
      <c r="C33" s="23" t="s">
        <v>13</v>
      </c>
      <c r="D33" s="23"/>
      <c r="E33" s="24"/>
    </row>
    <row r="34" spans="1:5" ht="13.5" customHeight="1">
      <c r="A34" s="22" t="s">
        <v>23</v>
      </c>
      <c r="B34" s="23">
        <v>6084</v>
      </c>
      <c r="C34" s="23">
        <f>SUM(D34:E34)</f>
        <v>30442</v>
      </c>
      <c r="D34" s="23">
        <v>14627</v>
      </c>
      <c r="E34" s="24">
        <v>15815</v>
      </c>
    </row>
    <row r="35" spans="1:5" ht="13.5" customHeight="1">
      <c r="A35" s="22"/>
      <c r="B35" s="23"/>
      <c r="C35" s="23" t="s">
        <v>13</v>
      </c>
      <c r="D35" s="23"/>
      <c r="E35" s="24"/>
    </row>
    <row r="36" spans="1:5" ht="13.5" customHeight="1">
      <c r="A36" s="22" t="s">
        <v>24</v>
      </c>
      <c r="B36" s="23">
        <f>SUM('[1]住民登録人口(2)'!C5)</f>
        <v>4401</v>
      </c>
      <c r="C36" s="23">
        <f>SUM(D36:E36)</f>
        <v>21998</v>
      </c>
      <c r="D36" s="23">
        <f>SUM('[1]住民登録人口(2)'!E5)</f>
        <v>10558</v>
      </c>
      <c r="E36" s="24">
        <f>SUM('[1]住民登録人口(2)'!F5)</f>
        <v>11440</v>
      </c>
    </row>
    <row r="37" spans="1:5" ht="13.5" customHeight="1">
      <c r="A37" s="22"/>
      <c r="B37" s="23"/>
      <c r="C37" s="23" t="s">
        <v>13</v>
      </c>
      <c r="D37" s="23"/>
      <c r="E37" s="24"/>
    </row>
    <row r="38" spans="1:5" ht="13.5" customHeight="1">
      <c r="A38" s="22" t="s">
        <v>25</v>
      </c>
      <c r="B38" s="23">
        <f>SUM('[1]住民登録人口(2)'!C10)</f>
        <v>13297</v>
      </c>
      <c r="C38" s="23">
        <f>SUM(D38:E38)</f>
        <v>68360</v>
      </c>
      <c r="D38" s="23">
        <f>SUM('[1]住民登録人口(2)'!E10)</f>
        <v>32702</v>
      </c>
      <c r="E38" s="24">
        <f>SUM('[1]住民登録人口(2)'!F10)</f>
        <v>35658</v>
      </c>
    </row>
    <row r="39" spans="1:5" ht="13.5" customHeight="1">
      <c r="A39" s="22"/>
      <c r="B39" s="23"/>
      <c r="C39" s="23" t="s">
        <v>13</v>
      </c>
      <c r="D39" s="23"/>
      <c r="E39" s="24"/>
    </row>
    <row r="40" spans="1:5" ht="13.5" customHeight="1">
      <c r="A40" s="22" t="s">
        <v>26</v>
      </c>
      <c r="B40" s="23">
        <f>SUM('[1]住民登録人口(2)'!C18)</f>
        <v>7864</v>
      </c>
      <c r="C40" s="23">
        <f>SUM(D40:E40)</f>
        <v>40801</v>
      </c>
      <c r="D40" s="23">
        <f>SUM('[1]住民登録人口(2)'!E18)</f>
        <v>19939</v>
      </c>
      <c r="E40" s="24">
        <f>SUM('[1]住民登録人口(2)'!F18)</f>
        <v>20862</v>
      </c>
    </row>
    <row r="41" spans="1:5" ht="13.5" customHeight="1">
      <c r="A41" s="22"/>
      <c r="B41" s="23"/>
      <c r="C41" s="23" t="s">
        <v>13</v>
      </c>
      <c r="D41" s="23"/>
      <c r="E41" s="24"/>
    </row>
    <row r="42" spans="1:5" ht="13.5" customHeight="1">
      <c r="A42" s="22" t="s">
        <v>27</v>
      </c>
      <c r="B42" s="23">
        <f>SUM('[1]住民登録人口(2)'!C22)</f>
        <v>15603</v>
      </c>
      <c r="C42" s="23">
        <f>SUM(D42:E42)</f>
        <v>87691</v>
      </c>
      <c r="D42" s="23">
        <f>SUM('[1]住民登録人口(2)'!E22)</f>
        <v>43268</v>
      </c>
      <c r="E42" s="24">
        <f>SUM('[1]住民登録人口(2)'!F22)</f>
        <v>44423</v>
      </c>
    </row>
    <row r="43" spans="1:5" ht="13.5" customHeight="1">
      <c r="A43" s="22"/>
      <c r="B43" s="23"/>
      <c r="C43" s="23" t="s">
        <v>13</v>
      </c>
      <c r="D43" s="23"/>
      <c r="E43" s="24"/>
    </row>
    <row r="44" spans="1:5" ht="13.5" customHeight="1">
      <c r="A44" s="22" t="s">
        <v>28</v>
      </c>
      <c r="B44" s="23">
        <f>SUM('[1]住民登録人口(2)'!C30)</f>
        <v>10147</v>
      </c>
      <c r="C44" s="23">
        <f>SUM(D44:E44)</f>
        <v>50501</v>
      </c>
      <c r="D44" s="23">
        <f>SUM('[1]住民登録人口(2)'!E30)</f>
        <v>24625</v>
      </c>
      <c r="E44" s="24">
        <f>SUM('[1]住民登録人口(2)'!F30)</f>
        <v>25876</v>
      </c>
    </row>
    <row r="45" spans="1:5" ht="13.5" customHeight="1">
      <c r="A45" s="22"/>
      <c r="B45" s="23"/>
      <c r="C45" s="23" t="s">
        <v>13</v>
      </c>
      <c r="D45" s="23"/>
      <c r="E45" s="24"/>
    </row>
    <row r="46" spans="1:5" ht="13.5" customHeight="1">
      <c r="A46" s="22" t="s">
        <v>29</v>
      </c>
      <c r="B46" s="23">
        <f>SUM('[1]住民登録人口(2)'!C35)</f>
        <v>12322</v>
      </c>
      <c r="C46" s="23">
        <f>SUM(D46:E46)</f>
        <v>66815</v>
      </c>
      <c r="D46" s="23">
        <f>SUM('[1]住民登録人口(2)'!E35)</f>
        <v>32840</v>
      </c>
      <c r="E46" s="24">
        <f>SUM('[1]住民登録人口(2)'!F35)</f>
        <v>33975</v>
      </c>
    </row>
    <row r="47" spans="1:5" ht="13.5" customHeight="1">
      <c r="A47" s="22"/>
      <c r="B47" s="23"/>
      <c r="C47" s="23" t="s">
        <v>13</v>
      </c>
      <c r="D47" s="23"/>
      <c r="E47" s="24"/>
    </row>
    <row r="48" spans="1:5" ht="13.5" customHeight="1">
      <c r="A48" s="22" t="s">
        <v>30</v>
      </c>
      <c r="B48" s="23">
        <f>SUM('[1]住民登録人口(2)'!I5)</f>
        <v>17497</v>
      </c>
      <c r="C48" s="23">
        <f>SUM(D48:E48)</f>
        <v>97838</v>
      </c>
      <c r="D48" s="23">
        <f>SUM('[1]住民登録人口(2)'!K5)</f>
        <v>48161</v>
      </c>
      <c r="E48" s="24">
        <f>SUM('[1]住民登録人口(2)'!L5)</f>
        <v>49677</v>
      </c>
    </row>
    <row r="49" spans="1:5" ht="13.5" customHeight="1">
      <c r="A49" s="22"/>
      <c r="B49" s="23"/>
      <c r="C49" s="23" t="s">
        <v>13</v>
      </c>
      <c r="D49" s="23"/>
      <c r="E49" s="24"/>
    </row>
    <row r="50" spans="1:5" ht="13.5" customHeight="1">
      <c r="A50" s="22" t="s">
        <v>31</v>
      </c>
      <c r="B50" s="23">
        <f>SUM('[1]住民登録人口(2)'!I15)</f>
        <v>4388</v>
      </c>
      <c r="C50" s="23">
        <f>SUM(D50:E50)</f>
        <v>23451</v>
      </c>
      <c r="D50" s="23">
        <f>SUM('[1]住民登録人口(2)'!K15)</f>
        <v>11376</v>
      </c>
      <c r="E50" s="24">
        <f>SUM('[1]住民登録人口(2)'!L15)</f>
        <v>12075</v>
      </c>
    </row>
    <row r="51" spans="1:5" ht="13.5" customHeight="1">
      <c r="A51" s="22"/>
      <c r="B51" s="23"/>
      <c r="C51" s="26"/>
      <c r="D51" s="23"/>
      <c r="E51" s="24"/>
    </row>
    <row r="52" spans="1:5" ht="13.5" customHeight="1">
      <c r="A52" s="22" t="s">
        <v>32</v>
      </c>
      <c r="B52" s="23">
        <f>SUM('[1]住民登録人口(2)'!I20)</f>
        <v>8679</v>
      </c>
      <c r="C52" s="23">
        <f>SUM(D52:E52)</f>
        <v>49993</v>
      </c>
      <c r="D52" s="23">
        <f>SUM('[1]住民登録人口(2)'!K20)</f>
        <v>24684</v>
      </c>
      <c r="E52" s="24">
        <f>SUM('[1]住民登録人口(2)'!L20)</f>
        <v>25309</v>
      </c>
    </row>
    <row r="53" spans="1:5" ht="13.5" customHeight="1">
      <c r="A53" s="22"/>
      <c r="B53" s="23"/>
      <c r="C53" s="23" t="s">
        <v>13</v>
      </c>
      <c r="D53" s="23"/>
      <c r="E53" s="24"/>
    </row>
    <row r="54" spans="1:5" ht="13.5" customHeight="1">
      <c r="A54" s="22" t="s">
        <v>33</v>
      </c>
      <c r="B54" s="23">
        <f>SUM('[1]住民登録人口(2)'!I24)</f>
        <v>5352</v>
      </c>
      <c r="C54" s="23">
        <f>SUM(D54:E54)</f>
        <v>32146</v>
      </c>
      <c r="D54" s="23">
        <f>SUM('[1]住民登録人口(2)'!K24)</f>
        <v>15830</v>
      </c>
      <c r="E54" s="24">
        <f>SUM('[1]住民登録人口(2)'!L24)</f>
        <v>16316</v>
      </c>
    </row>
    <row r="55" spans="1:5" ht="13.5" customHeight="1">
      <c r="A55" s="22"/>
      <c r="B55" s="23"/>
      <c r="C55" s="23" t="s">
        <v>13</v>
      </c>
      <c r="D55" s="23"/>
      <c r="E55" s="24"/>
    </row>
    <row r="56" spans="1:5" ht="13.5" customHeight="1">
      <c r="A56" s="22" t="s">
        <v>34</v>
      </c>
      <c r="B56" s="23">
        <f>SUM('[1]住民登録人口(2)'!I31)</f>
        <v>6948</v>
      </c>
      <c r="C56" s="23">
        <f>SUM(D56:E56)</f>
        <v>37635</v>
      </c>
      <c r="D56" s="23">
        <f>SUM('[1]住民登録人口(2)'!K31)</f>
        <v>18425</v>
      </c>
      <c r="E56" s="24">
        <f>SUM('[1]住民登録人口(2)'!L31)</f>
        <v>19210</v>
      </c>
    </row>
    <row r="57" spans="1:5" ht="13.5" customHeight="1">
      <c r="A57" s="22"/>
      <c r="B57" s="23"/>
      <c r="C57" s="23" t="s">
        <v>13</v>
      </c>
      <c r="D57" s="23"/>
      <c r="E57" s="24"/>
    </row>
    <row r="58" spans="1:5" ht="13.5" customHeight="1">
      <c r="A58" s="22" t="s">
        <v>35</v>
      </c>
      <c r="B58" s="23">
        <f>SUM('[1]住民登録人口(2)'!I37)</f>
        <v>21587</v>
      </c>
      <c r="C58" s="23">
        <f>SUM(D58:E58)</f>
        <v>105997</v>
      </c>
      <c r="D58" s="23">
        <f>SUM('[1]住民登録人口(2)'!K37)</f>
        <v>51223</v>
      </c>
      <c r="E58" s="24">
        <f>SUM('[1]住民登録人口(2)'!L37)</f>
        <v>54774</v>
      </c>
    </row>
    <row r="59" spans="1:5" ht="13.5" customHeight="1">
      <c r="A59" s="27"/>
      <c r="B59" s="28"/>
      <c r="C59" s="28"/>
      <c r="D59" s="28"/>
      <c r="E59" s="29"/>
    </row>
  </sheetData>
  <sheetProtection/>
  <mergeCells count="5">
    <mergeCell ref="A1:E1"/>
    <mergeCell ref="A2:E2"/>
    <mergeCell ref="A5:A6"/>
    <mergeCell ref="B5:B6"/>
    <mergeCell ref="C5:E5"/>
  </mergeCells>
  <printOptions/>
  <pageMargins left="0.787" right="0.787" top="0.984" bottom="0.984" header="0.512" footer="0.512"/>
  <pageSetup fitToHeight="1" fitToWidth="1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2009-08-28T01:29:08Z</dcterms:created>
  <dcterms:modified xsi:type="dcterms:W3CDTF">2009-08-28T01:29:16Z</dcterms:modified>
  <cp:category/>
  <cp:version/>
  <cp:contentType/>
  <cp:contentStatus/>
</cp:coreProperties>
</file>