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、商店数（総数）(3)" sheetId="1" r:id="rId1"/>
  </sheets>
  <externalReferences>
    <externalReference r:id="rId4"/>
  </externalReferences>
  <definedNames>
    <definedName name="_10.電気_ガスおよび水道" localSheetId="0">'市郡別、商店数（総数）(3)'!#REF!</definedName>
    <definedName name="_10.電気_ガスおよび水道">#REF!</definedName>
    <definedName name="_xlnm.Print_Area" localSheetId="0">'市郡別、商店数（総数）(3)'!#REF!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<sst xmlns="http://schemas.openxmlformats.org/spreadsheetml/2006/main" count="49" uniqueCount="37">
  <si>
    <t>市郡別商店数、従業者数、商品販売額</t>
  </si>
  <si>
    <t>項目</t>
  </si>
  <si>
    <t>総　　　　　　　数</t>
  </si>
  <si>
    <t>法　　　　人　　　　経　　　　営</t>
  </si>
  <si>
    <t>個　　　　人　　　　経　　　　営</t>
  </si>
  <si>
    <t>商店数</t>
  </si>
  <si>
    <t>従業者数</t>
  </si>
  <si>
    <t>商品販売額</t>
  </si>
  <si>
    <t>市　郡　別</t>
  </si>
  <si>
    <t>操業</t>
  </si>
  <si>
    <t>休業</t>
  </si>
  <si>
    <t>計</t>
  </si>
  <si>
    <t>總数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</si>
  <si>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</si>
  <si>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</si>
  <si>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</si>
  <si>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</si>
  <si>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</si>
  <si>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</si>
  <si>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</si>
  <si>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</si>
  <si>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</si>
  <si>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</si>
  <si>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</si>
  <si>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郡計</t>
  </si>
  <si>
    <t>西東国郡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</si>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</sst>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  <numFmt numFmtId="178" formatCode="#,##0_);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0" fontId="21" fillId="0" borderId="0" xfId="0" applyFont="1" applyAlignment="1">
      <alignment horizontal="centerContinuous" vertical="center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 applyProtection="1">
      <alignment horizontal="distributed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18" xfId="0" applyNumberFormat="1" applyFont="1" applyBorder="1" applyAlignment="1" applyProtection="1">
      <alignment horizontal="distributed" vertical="center"/>
      <protection/>
    </xf>
    <xf numFmtId="176" fontId="21" fillId="0" borderId="19" xfId="0" applyNumberFormat="1" applyFont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21" fillId="0" borderId="20" xfId="0" applyNumberFormat="1" applyFont="1" applyBorder="1" applyAlignment="1" applyProtection="1">
      <alignment horizontal="distributed" vertical="center"/>
      <protection/>
    </xf>
    <xf numFmtId="176" fontId="21" fillId="0" borderId="21" xfId="0" applyNumberFormat="1" applyFont="1" applyBorder="1" applyAlignment="1" applyProtection="1">
      <alignment horizontal="distributed" vertical="center"/>
      <protection/>
    </xf>
    <xf numFmtId="176" fontId="21" fillId="0" borderId="22" xfId="0" applyNumberFormat="1" applyFont="1" applyBorder="1" applyAlignment="1" applyProtection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6" fontId="21" fillId="0" borderId="24" xfId="0" applyNumberFormat="1" applyFont="1" applyBorder="1" applyAlignment="1" applyProtection="1">
      <alignment horizontal="distributed" vertical="center"/>
      <protection/>
    </xf>
    <xf numFmtId="176" fontId="21" fillId="0" borderId="25" xfId="0" applyNumberFormat="1" applyFont="1" applyBorder="1" applyAlignment="1" applyProtection="1">
      <alignment horizontal="distributed" vertical="center"/>
      <protection/>
    </xf>
    <xf numFmtId="176" fontId="21" fillId="0" borderId="26" xfId="0" applyNumberFormat="1" applyFont="1" applyBorder="1" applyAlignment="1" applyProtection="1">
      <alignment horizontal="distributed" vertical="center"/>
      <protection/>
    </xf>
    <xf numFmtId="176" fontId="21" fillId="0" borderId="16" xfId="0" applyNumberFormat="1" applyFont="1" applyBorder="1" applyAlignment="1" applyProtection="1">
      <alignment horizontal="left" vertical="center"/>
      <protection/>
    </xf>
    <xf numFmtId="0" fontId="0" fillId="0" borderId="17" xfId="0" applyFont="1" applyBorder="1" applyAlignment="1">
      <alignment horizontal="left" vertical="center"/>
    </xf>
    <xf numFmtId="176" fontId="21" fillId="0" borderId="27" xfId="0" applyNumberFormat="1" applyFont="1" applyBorder="1" applyAlignment="1" applyProtection="1">
      <alignment horizontal="distributed" vertical="center"/>
      <protection/>
    </xf>
    <xf numFmtId="176" fontId="21" fillId="0" borderId="27" xfId="0" applyNumberFormat="1" applyFont="1" applyBorder="1" applyAlignment="1" applyProtection="1">
      <alignment horizontal="distributed"/>
      <protection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176" fontId="21" fillId="0" borderId="23" xfId="0" applyNumberFormat="1" applyFont="1" applyBorder="1" applyAlignment="1" applyProtection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176" fontId="18" fillId="0" borderId="30" xfId="0" applyNumberFormat="1" applyFont="1" applyBorder="1" applyAlignment="1" applyProtection="1">
      <alignment horizontal="distributed" vertical="center"/>
      <protection/>
    </xf>
    <xf numFmtId="0" fontId="22" fillId="0" borderId="31" xfId="0" applyFont="1" applyBorder="1" applyAlignment="1">
      <alignment horizontal="distributed" vertical="center"/>
    </xf>
    <xf numFmtId="177" fontId="18" fillId="0" borderId="18" xfId="0" applyNumberFormat="1" applyFont="1" applyBorder="1" applyAlignment="1" applyProtection="1">
      <alignment/>
      <protection/>
    </xf>
    <xf numFmtId="177" fontId="18" fillId="0" borderId="21" xfId="0" applyNumberFormat="1" applyFont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/>
    </xf>
    <xf numFmtId="177" fontId="21" fillId="0" borderId="18" xfId="0" applyNumberFormat="1" applyFont="1" applyBorder="1" applyAlignment="1" applyProtection="1">
      <alignment/>
      <protection/>
    </xf>
    <xf numFmtId="177" fontId="21" fillId="0" borderId="21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 horizontal="distributed" vertical="center"/>
      <protection/>
    </xf>
    <xf numFmtId="0" fontId="22" fillId="0" borderId="18" xfId="0" applyFont="1" applyBorder="1" applyAlignment="1">
      <alignment horizontal="distributed" vertical="center"/>
    </xf>
    <xf numFmtId="176" fontId="21" fillId="0" borderId="0" xfId="0" applyNumberFormat="1" applyFont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41" fontId="21" fillId="0" borderId="18" xfId="0" applyNumberFormat="1" applyFont="1" applyBorder="1" applyAlignment="1" applyProtection="1">
      <alignment/>
      <protection/>
    </xf>
    <xf numFmtId="0" fontId="0" fillId="0" borderId="18" xfId="0" applyBorder="1" applyAlignment="1">
      <alignment horizontal="distributed" vertical="center"/>
    </xf>
    <xf numFmtId="176" fontId="21" fillId="0" borderId="0" xfId="0" applyNumberFormat="1" applyFont="1" applyAlignment="1" applyProtection="1">
      <alignment horizontal="distributed" vertical="center"/>
      <protection/>
    </xf>
    <xf numFmtId="41" fontId="18" fillId="0" borderId="18" xfId="0" applyNumberFormat="1" applyFont="1" applyBorder="1" applyAlignment="1" applyProtection="1">
      <alignment/>
      <protection/>
    </xf>
    <xf numFmtId="0" fontId="0" fillId="0" borderId="18" xfId="0" applyFont="1" applyBorder="1" applyAlignment="1">
      <alignment horizontal="distributed" vertical="center"/>
    </xf>
    <xf numFmtId="178" fontId="21" fillId="0" borderId="18" xfId="0" applyNumberFormat="1" applyFont="1" applyBorder="1" applyAlignment="1" applyProtection="1">
      <alignment/>
      <protection/>
    </xf>
    <xf numFmtId="178" fontId="21" fillId="0" borderId="0" xfId="0" applyNumberFormat="1" applyFont="1" applyAlignment="1" applyProtection="1">
      <alignment/>
      <protection/>
    </xf>
    <xf numFmtId="177" fontId="21" fillId="0" borderId="18" xfId="0" applyNumberFormat="1" applyFont="1" applyBorder="1" applyAlignment="1" applyProtection="1">
      <alignment horizontal="right"/>
      <protection/>
    </xf>
    <xf numFmtId="176" fontId="21" fillId="0" borderId="18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32" xfId="0" applyNumberFormat="1" applyFont="1" applyBorder="1" applyAlignment="1" applyProtection="1">
      <alignment/>
      <protection/>
    </xf>
    <xf numFmtId="176" fontId="21" fillId="0" borderId="33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9525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1343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4&#21830;&#26989;&#21450;&#12403;&#36031;&#26131;104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(1)"/>
      <sheetName val="104業種別、商店別（総括）(2)"/>
      <sheetName val="市郡別、商店数（総数）(3)"/>
      <sheetName val="市郡別、業種別、商店数(4)"/>
      <sheetName val="市郡別、業種別、商店数 (法人)(4)"/>
      <sheetName val="市郡別、業種別、商店数 (個人) (4)"/>
      <sheetName val="市郡別、業種別従業者数 (法人) (5)"/>
      <sheetName val="市郡別、業種別、従業者数 (総数)(5)"/>
      <sheetName val="市郡別、業種別、従業者数 (個人)(5)"/>
      <sheetName val="市郡別、業種別商品販売額（総数）(6)"/>
      <sheetName val="市郡別、業種別商品販売額（法人経営)(6)"/>
      <sheetName val="市郡別、業種別商品販売額（個人経営)(6)"/>
      <sheetName val="市郡別従業者数（甲調査）(7)"/>
      <sheetName val="市郡別年間商品販売額（甲）(8)"/>
      <sheetName val="市郡別サービス手持額(9)"/>
      <sheetName val="業種別サービス手持額(9)"/>
      <sheetName val="百貨店品別売上高調(10)"/>
      <sheetName val="105輸出実績年次比較"/>
      <sheetName val="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7.875" style="5" customWidth="1"/>
    <col min="2" max="2" width="9.75390625" style="5" customWidth="1"/>
    <col min="3" max="3" width="9.125" style="5" customWidth="1"/>
    <col min="4" max="4" width="6.125" style="5" customWidth="1"/>
    <col min="5" max="5" width="9.625" style="5" customWidth="1"/>
    <col min="6" max="6" width="10.00390625" style="5" customWidth="1"/>
    <col min="7" max="7" width="12.875" style="5" customWidth="1"/>
    <col min="8" max="8" width="7.75390625" style="5" customWidth="1"/>
    <col min="9" max="9" width="6.25390625" style="5" customWidth="1"/>
    <col min="10" max="10" width="8.25390625" style="5" customWidth="1"/>
    <col min="11" max="11" width="9.25390625" style="5" customWidth="1"/>
    <col min="12" max="12" width="12.375" style="5" customWidth="1"/>
    <col min="13" max="13" width="8.875" style="5" customWidth="1"/>
    <col min="14" max="14" width="7.00390625" style="5" customWidth="1"/>
    <col min="15" max="15" width="9.125" style="5" customWidth="1"/>
    <col min="16" max="16" width="10.125" style="5" customWidth="1"/>
    <col min="17" max="17" width="12.625" style="5" customWidth="1"/>
    <col min="18" max="16384" width="15.25390625" style="5" customWidth="1"/>
  </cols>
  <sheetData>
    <row r="1" spans="1:17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3"/>
      <c r="N1" s="3"/>
      <c r="O1" s="3"/>
      <c r="P1" s="3"/>
      <c r="Q1" s="3"/>
    </row>
    <row r="2" spans="1:17" ht="12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</row>
    <row r="3" spans="1:18" ht="12" customHeight="1">
      <c r="A3" s="9"/>
      <c r="B3" s="10" t="s">
        <v>1</v>
      </c>
      <c r="C3" s="11" t="s">
        <v>2</v>
      </c>
      <c r="D3" s="12"/>
      <c r="E3" s="12"/>
      <c r="F3" s="12"/>
      <c r="G3" s="13"/>
      <c r="H3" s="14" t="s">
        <v>3</v>
      </c>
      <c r="I3" s="15"/>
      <c r="J3" s="15"/>
      <c r="K3" s="15"/>
      <c r="L3" s="16"/>
      <c r="M3" s="14" t="s">
        <v>4</v>
      </c>
      <c r="N3" s="15"/>
      <c r="O3" s="15"/>
      <c r="P3" s="15"/>
      <c r="Q3" s="15"/>
      <c r="R3" s="17"/>
    </row>
    <row r="4" spans="1:18" ht="12" customHeight="1">
      <c r="A4" s="18"/>
      <c r="B4" s="19"/>
      <c r="C4" s="20" t="s">
        <v>5</v>
      </c>
      <c r="D4" s="21"/>
      <c r="E4" s="22"/>
      <c r="F4" s="23" t="s">
        <v>6</v>
      </c>
      <c r="G4" s="24" t="s">
        <v>7</v>
      </c>
      <c r="H4" s="25" t="s">
        <v>5</v>
      </c>
      <c r="I4" s="26"/>
      <c r="J4" s="27"/>
      <c r="K4" s="28" t="s">
        <v>6</v>
      </c>
      <c r="L4" s="28" t="s">
        <v>7</v>
      </c>
      <c r="M4" s="29" t="s">
        <v>5</v>
      </c>
      <c r="N4" s="26"/>
      <c r="O4" s="27"/>
      <c r="P4" s="28" t="s">
        <v>6</v>
      </c>
      <c r="Q4" s="30" t="s">
        <v>7</v>
      </c>
      <c r="R4" s="17"/>
    </row>
    <row r="5" spans="1:18" ht="12" customHeight="1">
      <c r="A5" s="31" t="s">
        <v>8</v>
      </c>
      <c r="B5" s="32"/>
      <c r="C5" s="33" t="s">
        <v>9</v>
      </c>
      <c r="D5" s="33" t="s">
        <v>10</v>
      </c>
      <c r="E5" s="34" t="s">
        <v>11</v>
      </c>
      <c r="F5" s="35"/>
      <c r="G5" s="36"/>
      <c r="H5" s="37" t="s">
        <v>9</v>
      </c>
      <c r="I5" s="33" t="s">
        <v>10</v>
      </c>
      <c r="J5" s="34" t="s">
        <v>11</v>
      </c>
      <c r="K5" s="35"/>
      <c r="L5" s="35"/>
      <c r="M5" s="33" t="s">
        <v>9</v>
      </c>
      <c r="N5" s="33" t="s">
        <v>10</v>
      </c>
      <c r="O5" s="34" t="s">
        <v>11</v>
      </c>
      <c r="P5" s="35"/>
      <c r="Q5" s="38"/>
      <c r="R5" s="17"/>
    </row>
    <row r="6" spans="1:18" ht="12" customHeight="1">
      <c r="A6" s="39" t="s">
        <v>12</v>
      </c>
      <c r="B6" s="40"/>
      <c r="C6" s="41">
        <f aca="true" t="shared" si="0" ref="C6:Q6">SUM(C8,C21)</f>
        <v>19254</v>
      </c>
      <c r="D6" s="41">
        <f t="shared" si="0"/>
        <v>191</v>
      </c>
      <c r="E6" s="41">
        <f t="shared" si="0"/>
        <v>19445</v>
      </c>
      <c r="F6" s="41">
        <f t="shared" si="0"/>
        <v>51156</v>
      </c>
      <c r="G6" s="42">
        <f t="shared" si="0"/>
        <v>5621495</v>
      </c>
      <c r="H6" s="41">
        <f t="shared" si="0"/>
        <v>1732</v>
      </c>
      <c r="I6" s="41">
        <f t="shared" si="0"/>
        <v>7</v>
      </c>
      <c r="J6" s="41">
        <f t="shared" si="0"/>
        <v>1739</v>
      </c>
      <c r="K6" s="41">
        <f t="shared" si="0"/>
        <v>14631</v>
      </c>
      <c r="L6" s="41">
        <f t="shared" si="0"/>
        <v>3446293</v>
      </c>
      <c r="M6" s="41">
        <f t="shared" si="0"/>
        <v>17522</v>
      </c>
      <c r="N6" s="41">
        <f t="shared" si="0"/>
        <v>184</v>
      </c>
      <c r="O6" s="41">
        <f t="shared" si="0"/>
        <v>17706</v>
      </c>
      <c r="P6" s="41">
        <v>36525</v>
      </c>
      <c r="Q6" s="43">
        <f t="shared" si="0"/>
        <v>2175202</v>
      </c>
      <c r="R6" s="17"/>
    </row>
    <row r="7" spans="2:18" ht="7.5" customHeight="1">
      <c r="B7" s="44"/>
      <c r="C7" s="45"/>
      <c r="D7" s="45"/>
      <c r="E7" s="45"/>
      <c r="F7" s="45"/>
      <c r="G7" s="46"/>
      <c r="H7" s="45"/>
      <c r="I7" s="45"/>
      <c r="J7" s="45"/>
      <c r="K7" s="45"/>
      <c r="L7" s="44"/>
      <c r="M7" s="44"/>
      <c r="N7" s="44"/>
      <c r="O7" s="44"/>
      <c r="P7" s="44"/>
      <c r="R7" s="17"/>
    </row>
    <row r="8" spans="1:18" ht="12" customHeight="1">
      <c r="A8" s="47" t="s">
        <v>13</v>
      </c>
      <c r="B8" s="48"/>
      <c r="C8" s="41">
        <f aca="true" t="shared" si="1" ref="C8:Q8">SUM(C10:C19)</f>
        <v>10662</v>
      </c>
      <c r="D8" s="41">
        <f t="shared" si="1"/>
        <v>97</v>
      </c>
      <c r="E8" s="41">
        <f t="shared" si="1"/>
        <v>10759</v>
      </c>
      <c r="F8" s="41">
        <f t="shared" si="1"/>
        <v>33555</v>
      </c>
      <c r="G8" s="42">
        <f t="shared" si="1"/>
        <v>4388993</v>
      </c>
      <c r="H8" s="41">
        <f t="shared" si="1"/>
        <v>1283</v>
      </c>
      <c r="I8" s="41">
        <f t="shared" si="1"/>
        <v>2</v>
      </c>
      <c r="J8" s="41">
        <f t="shared" si="1"/>
        <v>1285</v>
      </c>
      <c r="K8" s="41">
        <f t="shared" si="1"/>
        <v>12277</v>
      </c>
      <c r="L8" s="41">
        <f t="shared" si="1"/>
        <v>2980224</v>
      </c>
      <c r="M8" s="41">
        <f t="shared" si="1"/>
        <v>9379</v>
      </c>
      <c r="N8" s="41">
        <f t="shared" si="1"/>
        <v>95</v>
      </c>
      <c r="O8" s="41">
        <f t="shared" si="1"/>
        <v>9474</v>
      </c>
      <c r="P8" s="41">
        <f t="shared" si="1"/>
        <v>21728</v>
      </c>
      <c r="Q8" s="43">
        <f t="shared" si="1"/>
        <v>1408769</v>
      </c>
      <c r="R8" s="17"/>
    </row>
    <row r="9" spans="2:16" ht="6.75" customHeight="1">
      <c r="B9" s="44"/>
      <c r="C9" s="45"/>
      <c r="D9" s="45"/>
      <c r="E9" s="45"/>
      <c r="F9" s="45"/>
      <c r="G9" s="46"/>
      <c r="H9" s="45"/>
      <c r="I9" s="45"/>
      <c r="J9" s="45"/>
      <c r="K9" s="45"/>
      <c r="L9" s="44"/>
      <c r="M9" s="44"/>
      <c r="N9" s="44"/>
      <c r="O9" s="44"/>
      <c r="P9" s="44"/>
    </row>
    <row r="10" spans="1:17" ht="12" customHeight="1">
      <c r="A10" s="49" t="s">
        <v>14</v>
      </c>
      <c r="B10" s="50"/>
      <c r="C10" s="45">
        <v>2044</v>
      </c>
      <c r="D10" s="45">
        <v>17</v>
      </c>
      <c r="E10" s="45">
        <v>2061</v>
      </c>
      <c r="F10" s="45">
        <v>9179</v>
      </c>
      <c r="G10" s="46">
        <v>1880564</v>
      </c>
      <c r="H10" s="45">
        <v>387</v>
      </c>
      <c r="I10" s="45">
        <v>1</v>
      </c>
      <c r="J10" s="45">
        <f>SUM(H10:I10)</f>
        <v>388</v>
      </c>
      <c r="K10" s="45">
        <v>5121</v>
      </c>
      <c r="L10" s="44">
        <v>1535959</v>
      </c>
      <c r="M10" s="44">
        <v>1657</v>
      </c>
      <c r="N10" s="44">
        <v>16</v>
      </c>
      <c r="O10" s="44">
        <f>SUM(M10:N10)</f>
        <v>1673</v>
      </c>
      <c r="P10" s="44">
        <v>4508</v>
      </c>
      <c r="Q10" s="5">
        <v>344605</v>
      </c>
    </row>
    <row r="11" spans="1:17" ht="12" customHeight="1">
      <c r="A11" s="49" t="s">
        <v>15</v>
      </c>
      <c r="B11" s="50"/>
      <c r="C11" s="45">
        <v>2803</v>
      </c>
      <c r="D11" s="45">
        <v>38</v>
      </c>
      <c r="E11" s="45">
        <v>2841</v>
      </c>
      <c r="F11" s="45">
        <v>8402</v>
      </c>
      <c r="G11" s="46">
        <v>914732</v>
      </c>
      <c r="H11" s="45">
        <v>301</v>
      </c>
      <c r="I11" s="45">
        <v>0</v>
      </c>
      <c r="J11" s="45">
        <f aca="true" t="shared" si="2" ref="J11:J19">SUM(H11:I11)</f>
        <v>301</v>
      </c>
      <c r="K11" s="45">
        <v>2527</v>
      </c>
      <c r="L11" s="44">
        <v>565514</v>
      </c>
      <c r="M11" s="44">
        <v>2502</v>
      </c>
      <c r="N11" s="44">
        <v>38</v>
      </c>
      <c r="O11" s="44">
        <f aca="true" t="shared" si="3" ref="O11:O19">SUM(M11:N11)</f>
        <v>2540</v>
      </c>
      <c r="P11" s="44">
        <v>5875</v>
      </c>
      <c r="Q11" s="5">
        <v>349218</v>
      </c>
    </row>
    <row r="12" spans="1:17" ht="12" customHeight="1">
      <c r="A12" s="49" t="s">
        <v>16</v>
      </c>
      <c r="B12" s="50"/>
      <c r="C12" s="45">
        <v>1185</v>
      </c>
      <c r="D12" s="45">
        <v>3</v>
      </c>
      <c r="E12" s="45">
        <v>1188</v>
      </c>
      <c r="F12" s="45">
        <v>4118</v>
      </c>
      <c r="G12" s="46">
        <v>443058</v>
      </c>
      <c r="H12" s="45">
        <v>190</v>
      </c>
      <c r="I12" s="45">
        <v>0</v>
      </c>
      <c r="J12" s="45">
        <f t="shared" si="2"/>
        <v>190</v>
      </c>
      <c r="K12" s="45">
        <v>1729</v>
      </c>
      <c r="L12" s="44">
        <v>299399</v>
      </c>
      <c r="M12" s="44">
        <v>995</v>
      </c>
      <c r="N12" s="44">
        <v>3</v>
      </c>
      <c r="O12" s="44">
        <f t="shared" si="3"/>
        <v>998</v>
      </c>
      <c r="P12" s="44">
        <v>2389</v>
      </c>
      <c r="Q12" s="5">
        <v>143659</v>
      </c>
    </row>
    <row r="13" spans="1:17" ht="12" customHeight="1">
      <c r="A13" s="49" t="s">
        <v>17</v>
      </c>
      <c r="B13" s="50"/>
      <c r="C13" s="45">
        <v>1144</v>
      </c>
      <c r="D13" s="45">
        <v>14</v>
      </c>
      <c r="E13" s="45">
        <v>1158</v>
      </c>
      <c r="F13" s="45">
        <v>2948</v>
      </c>
      <c r="G13" s="46">
        <v>314547</v>
      </c>
      <c r="H13" s="45">
        <v>100</v>
      </c>
      <c r="I13" s="45">
        <v>0</v>
      </c>
      <c r="J13" s="45">
        <f t="shared" si="2"/>
        <v>100</v>
      </c>
      <c r="K13" s="45">
        <v>785</v>
      </c>
      <c r="L13" s="44">
        <v>159877</v>
      </c>
      <c r="M13" s="44">
        <v>1044</v>
      </c>
      <c r="N13" s="44">
        <v>14</v>
      </c>
      <c r="O13" s="44">
        <f t="shared" si="3"/>
        <v>1058</v>
      </c>
      <c r="P13" s="44">
        <v>2163</v>
      </c>
      <c r="Q13" s="5">
        <v>154670</v>
      </c>
    </row>
    <row r="14" spans="1:17" ht="12" customHeight="1">
      <c r="A14" s="49" t="s">
        <v>18</v>
      </c>
      <c r="B14" s="50"/>
      <c r="C14" s="45">
        <v>915</v>
      </c>
      <c r="D14" s="45">
        <v>13</v>
      </c>
      <c r="E14" s="45">
        <v>928</v>
      </c>
      <c r="F14" s="45">
        <v>2374</v>
      </c>
      <c r="G14" s="46">
        <v>270379</v>
      </c>
      <c r="H14" s="45">
        <v>74</v>
      </c>
      <c r="I14" s="45">
        <v>0</v>
      </c>
      <c r="J14" s="45">
        <f t="shared" si="2"/>
        <v>74</v>
      </c>
      <c r="K14" s="45">
        <v>501</v>
      </c>
      <c r="L14" s="44">
        <v>125377</v>
      </c>
      <c r="M14" s="44">
        <v>841</v>
      </c>
      <c r="N14" s="44">
        <v>13</v>
      </c>
      <c r="O14" s="44">
        <f t="shared" si="3"/>
        <v>854</v>
      </c>
      <c r="P14" s="44">
        <v>1873</v>
      </c>
      <c r="Q14" s="5">
        <v>145002</v>
      </c>
    </row>
    <row r="15" spans="1:17" ht="12" customHeight="1">
      <c r="A15" s="49" t="s">
        <v>19</v>
      </c>
      <c r="B15" s="50"/>
      <c r="C15" s="45">
        <v>737</v>
      </c>
      <c r="D15" s="45">
        <v>0</v>
      </c>
      <c r="E15" s="45">
        <v>737</v>
      </c>
      <c r="F15" s="45">
        <v>2022</v>
      </c>
      <c r="G15" s="46">
        <v>180081</v>
      </c>
      <c r="H15" s="45">
        <v>77</v>
      </c>
      <c r="I15" s="45">
        <v>0</v>
      </c>
      <c r="J15" s="45">
        <f t="shared" si="2"/>
        <v>77</v>
      </c>
      <c r="K15" s="45">
        <v>506</v>
      </c>
      <c r="L15" s="44">
        <v>94737</v>
      </c>
      <c r="M15" s="44">
        <v>660</v>
      </c>
      <c r="N15" s="51">
        <v>0</v>
      </c>
      <c r="O15" s="44">
        <f t="shared" si="3"/>
        <v>660</v>
      </c>
      <c r="P15" s="44">
        <v>1516</v>
      </c>
      <c r="Q15" s="5">
        <v>85344</v>
      </c>
    </row>
    <row r="16" spans="1:17" ht="12" customHeight="1">
      <c r="A16" s="49" t="s">
        <v>20</v>
      </c>
      <c r="B16" s="50"/>
      <c r="C16" s="45">
        <v>467</v>
      </c>
      <c r="D16" s="45">
        <v>1</v>
      </c>
      <c r="E16" s="45">
        <v>468</v>
      </c>
      <c r="F16" s="45">
        <v>1125</v>
      </c>
      <c r="G16" s="46">
        <v>88742</v>
      </c>
      <c r="H16" s="45">
        <v>34</v>
      </c>
      <c r="I16" s="45">
        <v>1</v>
      </c>
      <c r="J16" s="45">
        <f t="shared" si="2"/>
        <v>35</v>
      </c>
      <c r="K16" s="45">
        <v>279</v>
      </c>
      <c r="L16" s="44">
        <v>46555</v>
      </c>
      <c r="M16" s="44">
        <v>433</v>
      </c>
      <c r="N16" s="51">
        <v>0</v>
      </c>
      <c r="O16" s="44">
        <f t="shared" si="3"/>
        <v>433</v>
      </c>
      <c r="P16" s="44">
        <v>846</v>
      </c>
      <c r="Q16" s="5">
        <v>42187</v>
      </c>
    </row>
    <row r="17" spans="1:17" ht="12" customHeight="1">
      <c r="A17" s="49" t="s">
        <v>21</v>
      </c>
      <c r="B17" s="50"/>
      <c r="C17" s="45">
        <v>596</v>
      </c>
      <c r="D17" s="45">
        <v>2</v>
      </c>
      <c r="E17" s="45">
        <v>598</v>
      </c>
      <c r="F17" s="45">
        <v>1490</v>
      </c>
      <c r="G17" s="46">
        <v>126573</v>
      </c>
      <c r="H17" s="45">
        <v>50</v>
      </c>
      <c r="I17" s="45">
        <v>0</v>
      </c>
      <c r="J17" s="45">
        <f t="shared" si="2"/>
        <v>50</v>
      </c>
      <c r="K17" s="45">
        <v>352</v>
      </c>
      <c r="L17" s="44">
        <v>71601</v>
      </c>
      <c r="M17" s="44">
        <v>546</v>
      </c>
      <c r="N17" s="51">
        <v>2</v>
      </c>
      <c r="O17" s="44">
        <f t="shared" si="3"/>
        <v>548</v>
      </c>
      <c r="P17" s="44">
        <v>1138</v>
      </c>
      <c r="Q17" s="5">
        <v>54972</v>
      </c>
    </row>
    <row r="18" spans="1:17" ht="12" customHeight="1">
      <c r="A18" s="49" t="s">
        <v>22</v>
      </c>
      <c r="B18" s="52"/>
      <c r="C18" s="45">
        <v>327</v>
      </c>
      <c r="D18" s="45">
        <v>2</v>
      </c>
      <c r="E18" s="45">
        <v>329</v>
      </c>
      <c r="F18" s="45">
        <v>781</v>
      </c>
      <c r="G18" s="46">
        <v>63490</v>
      </c>
      <c r="H18" s="45">
        <v>28</v>
      </c>
      <c r="I18" s="45">
        <v>0</v>
      </c>
      <c r="J18" s="45">
        <f t="shared" si="2"/>
        <v>28</v>
      </c>
      <c r="K18" s="45">
        <v>195</v>
      </c>
      <c r="L18" s="44">
        <v>29213</v>
      </c>
      <c r="M18" s="44">
        <v>299</v>
      </c>
      <c r="N18" s="51">
        <v>2</v>
      </c>
      <c r="O18" s="44">
        <f t="shared" si="3"/>
        <v>301</v>
      </c>
      <c r="P18" s="44">
        <v>586</v>
      </c>
      <c r="Q18" s="5">
        <v>34262</v>
      </c>
    </row>
    <row r="19" spans="1:17" ht="12" customHeight="1">
      <c r="A19" s="49" t="s">
        <v>23</v>
      </c>
      <c r="B19" s="50"/>
      <c r="C19" s="45">
        <v>444</v>
      </c>
      <c r="D19" s="45">
        <v>7</v>
      </c>
      <c r="E19" s="45">
        <v>451</v>
      </c>
      <c r="F19" s="45">
        <v>1116</v>
      </c>
      <c r="G19" s="46">
        <v>106827</v>
      </c>
      <c r="H19" s="45">
        <v>42</v>
      </c>
      <c r="I19" s="45">
        <v>0</v>
      </c>
      <c r="J19" s="45">
        <f t="shared" si="2"/>
        <v>42</v>
      </c>
      <c r="K19" s="45">
        <v>282</v>
      </c>
      <c r="L19" s="44">
        <v>51992</v>
      </c>
      <c r="M19" s="44">
        <v>402</v>
      </c>
      <c r="N19" s="51">
        <v>7</v>
      </c>
      <c r="O19" s="44">
        <f t="shared" si="3"/>
        <v>409</v>
      </c>
      <c r="P19" s="44">
        <v>834</v>
      </c>
      <c r="Q19" s="5">
        <v>54850</v>
      </c>
    </row>
    <row r="20" spans="1:18" ht="6.75" customHeight="1">
      <c r="A20" s="53"/>
      <c r="B20" s="19"/>
      <c r="C20" s="45"/>
      <c r="D20" s="45"/>
      <c r="E20" s="45"/>
      <c r="F20" s="45"/>
      <c r="G20" s="46"/>
      <c r="H20" s="45"/>
      <c r="I20" s="45"/>
      <c r="J20" s="45"/>
      <c r="K20" s="45"/>
      <c r="L20" s="44"/>
      <c r="M20" s="44"/>
      <c r="N20" s="51"/>
      <c r="O20" s="44"/>
      <c r="P20" s="44"/>
      <c r="R20" s="17"/>
    </row>
    <row r="21" spans="1:18" ht="12">
      <c r="A21" s="47" t="s">
        <v>24</v>
      </c>
      <c r="B21" s="48"/>
      <c r="C21" s="41">
        <v>8592</v>
      </c>
      <c r="D21" s="41">
        <f aca="true" t="shared" si="4" ref="D21:P21">SUM(D23:D34)</f>
        <v>94</v>
      </c>
      <c r="E21" s="45">
        <f>SUM(C21:D21)</f>
        <v>8686</v>
      </c>
      <c r="F21" s="41">
        <f t="shared" si="4"/>
        <v>17601</v>
      </c>
      <c r="G21" s="42">
        <f t="shared" si="4"/>
        <v>1232502</v>
      </c>
      <c r="H21" s="41">
        <f t="shared" si="4"/>
        <v>449</v>
      </c>
      <c r="I21" s="41">
        <f t="shared" si="4"/>
        <v>5</v>
      </c>
      <c r="J21" s="41">
        <f t="shared" si="4"/>
        <v>454</v>
      </c>
      <c r="K21" s="41">
        <f t="shared" si="4"/>
        <v>2354</v>
      </c>
      <c r="L21" s="41">
        <f t="shared" si="4"/>
        <v>466069</v>
      </c>
      <c r="M21" s="41">
        <f t="shared" si="4"/>
        <v>8143</v>
      </c>
      <c r="N21" s="54">
        <f t="shared" si="4"/>
        <v>89</v>
      </c>
      <c r="O21" s="41">
        <f t="shared" si="4"/>
        <v>8232</v>
      </c>
      <c r="P21" s="41">
        <f t="shared" si="4"/>
        <v>15247</v>
      </c>
      <c r="Q21" s="43">
        <v>766433</v>
      </c>
      <c r="R21" s="17"/>
    </row>
    <row r="22" spans="1:16" ht="6.75" customHeight="1">
      <c r="A22" s="53"/>
      <c r="B22" s="55"/>
      <c r="C22" s="45"/>
      <c r="D22" s="45"/>
      <c r="E22" s="45"/>
      <c r="F22" s="45"/>
      <c r="G22" s="46"/>
      <c r="H22" s="45"/>
      <c r="I22" s="45"/>
      <c r="J22" s="45"/>
      <c r="K22" s="45"/>
      <c r="L22" s="44"/>
      <c r="M22" s="44"/>
      <c r="N22" s="51"/>
      <c r="O22" s="44"/>
      <c r="P22" s="44"/>
    </row>
    <row r="23" spans="1:17" ht="12" customHeight="1">
      <c r="A23" s="49" t="s">
        <v>25</v>
      </c>
      <c r="B23" s="50"/>
      <c r="C23" s="45">
        <v>285</v>
      </c>
      <c r="D23" s="45">
        <v>0</v>
      </c>
      <c r="E23" s="45">
        <v>285</v>
      </c>
      <c r="F23" s="45">
        <v>510</v>
      </c>
      <c r="G23" s="46">
        <v>24142</v>
      </c>
      <c r="H23" s="45">
        <v>13</v>
      </c>
      <c r="I23" s="45">
        <v>0</v>
      </c>
      <c r="J23" s="45">
        <f>SUM(H23:I23)</f>
        <v>13</v>
      </c>
      <c r="K23" s="45">
        <v>60</v>
      </c>
      <c r="L23" s="44">
        <v>8115</v>
      </c>
      <c r="M23" s="44">
        <v>272</v>
      </c>
      <c r="N23" s="51">
        <v>0</v>
      </c>
      <c r="O23" s="44">
        <f>SUM(M23:N23)</f>
        <v>272</v>
      </c>
      <c r="P23" s="44">
        <v>450</v>
      </c>
      <c r="Q23" s="5">
        <v>16027</v>
      </c>
    </row>
    <row r="24" spans="1:17" ht="12" customHeight="1">
      <c r="A24" s="49" t="s">
        <v>26</v>
      </c>
      <c r="B24" s="50"/>
      <c r="C24" s="45">
        <v>999</v>
      </c>
      <c r="D24" s="45">
        <v>7</v>
      </c>
      <c r="E24" s="45">
        <v>1006</v>
      </c>
      <c r="F24" s="45">
        <v>2085</v>
      </c>
      <c r="G24" s="46">
        <v>137001</v>
      </c>
      <c r="H24" s="45">
        <v>59</v>
      </c>
      <c r="I24" s="45">
        <v>0</v>
      </c>
      <c r="J24" s="45">
        <f aca="true" t="shared" si="5" ref="J24:J34">SUM(H24:I24)</f>
        <v>59</v>
      </c>
      <c r="K24" s="45">
        <v>279</v>
      </c>
      <c r="L24" s="44">
        <v>54314</v>
      </c>
      <c r="M24" s="44">
        <v>940</v>
      </c>
      <c r="N24" s="44">
        <v>7</v>
      </c>
      <c r="O24" s="44">
        <f aca="true" t="shared" si="6" ref="O24:O34">SUM(M24:N24)</f>
        <v>947</v>
      </c>
      <c r="P24" s="44">
        <v>1806</v>
      </c>
      <c r="Q24" s="5">
        <v>82687</v>
      </c>
    </row>
    <row r="25" spans="1:17" ht="12" customHeight="1">
      <c r="A25" s="49" t="s">
        <v>27</v>
      </c>
      <c r="B25" s="50"/>
      <c r="C25" s="45">
        <v>811</v>
      </c>
      <c r="D25" s="45">
        <v>11</v>
      </c>
      <c r="E25" s="45">
        <v>822</v>
      </c>
      <c r="F25" s="45">
        <v>1790</v>
      </c>
      <c r="G25" s="46">
        <v>139535</v>
      </c>
      <c r="H25" s="45">
        <v>58</v>
      </c>
      <c r="I25" s="45">
        <v>1</v>
      </c>
      <c r="J25" s="45">
        <f t="shared" si="5"/>
        <v>59</v>
      </c>
      <c r="K25" s="45">
        <v>283</v>
      </c>
      <c r="L25" s="44">
        <v>59896</v>
      </c>
      <c r="M25" s="44">
        <v>753</v>
      </c>
      <c r="N25" s="44">
        <v>10</v>
      </c>
      <c r="O25" s="44">
        <f t="shared" si="6"/>
        <v>763</v>
      </c>
      <c r="P25" s="56">
        <v>1507</v>
      </c>
      <c r="Q25" s="57">
        <v>79639</v>
      </c>
    </row>
    <row r="26" spans="1:17" ht="12" customHeight="1">
      <c r="A26" s="49" t="s">
        <v>28</v>
      </c>
      <c r="B26" s="50"/>
      <c r="C26" s="45">
        <v>827</v>
      </c>
      <c r="D26" s="45">
        <v>13</v>
      </c>
      <c r="E26" s="45">
        <v>840</v>
      </c>
      <c r="F26" s="45">
        <v>1560</v>
      </c>
      <c r="G26" s="46">
        <v>94912</v>
      </c>
      <c r="H26" s="45">
        <v>40</v>
      </c>
      <c r="I26" s="45">
        <v>0</v>
      </c>
      <c r="J26" s="45">
        <f t="shared" si="5"/>
        <v>40</v>
      </c>
      <c r="K26" s="45">
        <v>199</v>
      </c>
      <c r="L26" s="44">
        <v>34799</v>
      </c>
      <c r="M26" s="44">
        <v>787</v>
      </c>
      <c r="N26" s="44">
        <v>13</v>
      </c>
      <c r="O26" s="44">
        <f t="shared" si="6"/>
        <v>800</v>
      </c>
      <c r="P26" s="56">
        <v>1361</v>
      </c>
      <c r="Q26" s="57">
        <v>60113</v>
      </c>
    </row>
    <row r="27" spans="1:17" ht="12" customHeight="1">
      <c r="A27" s="49" t="s">
        <v>29</v>
      </c>
      <c r="B27" s="50"/>
      <c r="C27" s="45">
        <v>585</v>
      </c>
      <c r="D27" s="45">
        <v>10</v>
      </c>
      <c r="E27" s="45">
        <v>595</v>
      </c>
      <c r="F27" s="45">
        <v>1477</v>
      </c>
      <c r="G27" s="46">
        <v>124419</v>
      </c>
      <c r="H27" s="45">
        <v>41</v>
      </c>
      <c r="I27" s="45">
        <v>0</v>
      </c>
      <c r="J27" s="45">
        <f t="shared" si="5"/>
        <v>41</v>
      </c>
      <c r="K27" s="45">
        <v>268</v>
      </c>
      <c r="L27" s="44">
        <v>58149</v>
      </c>
      <c r="M27" s="44">
        <v>544</v>
      </c>
      <c r="N27" s="44">
        <v>10</v>
      </c>
      <c r="O27" s="44">
        <f t="shared" si="6"/>
        <v>554</v>
      </c>
      <c r="P27" s="56">
        <v>1209</v>
      </c>
      <c r="Q27" s="57">
        <v>66270</v>
      </c>
    </row>
    <row r="28" spans="1:17" ht="12" customHeight="1">
      <c r="A28" s="49" t="s">
        <v>30</v>
      </c>
      <c r="B28" s="50"/>
      <c r="C28" s="45">
        <v>672</v>
      </c>
      <c r="D28" s="45">
        <v>18</v>
      </c>
      <c r="E28" s="45">
        <v>690</v>
      </c>
      <c r="F28" s="45">
        <v>1308</v>
      </c>
      <c r="G28" s="46">
        <v>108026</v>
      </c>
      <c r="H28" s="45">
        <v>34</v>
      </c>
      <c r="I28" s="45">
        <v>0</v>
      </c>
      <c r="J28" s="45">
        <f t="shared" si="5"/>
        <v>34</v>
      </c>
      <c r="K28" s="58">
        <v>184</v>
      </c>
      <c r="L28" s="59">
        <v>45673</v>
      </c>
      <c r="M28" s="44">
        <v>638</v>
      </c>
      <c r="N28" s="44">
        <v>18</v>
      </c>
      <c r="O28" s="44">
        <f t="shared" si="6"/>
        <v>656</v>
      </c>
      <c r="P28" s="56">
        <v>1124</v>
      </c>
      <c r="Q28" s="57">
        <v>62353</v>
      </c>
    </row>
    <row r="29" spans="1:17" ht="12" customHeight="1">
      <c r="A29" s="49" t="s">
        <v>31</v>
      </c>
      <c r="B29" s="50"/>
      <c r="C29" s="45">
        <v>1136</v>
      </c>
      <c r="D29" s="45">
        <v>7</v>
      </c>
      <c r="E29" s="45">
        <v>1143</v>
      </c>
      <c r="F29" s="45">
        <v>2351</v>
      </c>
      <c r="G29" s="46">
        <v>164876</v>
      </c>
      <c r="H29" s="45">
        <v>56</v>
      </c>
      <c r="I29" s="45">
        <v>0</v>
      </c>
      <c r="J29" s="45">
        <f t="shared" si="5"/>
        <v>56</v>
      </c>
      <c r="K29" s="45">
        <v>303</v>
      </c>
      <c r="L29" s="44">
        <v>56181</v>
      </c>
      <c r="M29" s="44">
        <v>1080</v>
      </c>
      <c r="N29" s="44">
        <v>7</v>
      </c>
      <c r="O29" s="44">
        <f t="shared" si="6"/>
        <v>1087</v>
      </c>
      <c r="P29" s="56">
        <v>2048</v>
      </c>
      <c r="Q29" s="57">
        <v>108695</v>
      </c>
    </row>
    <row r="30" spans="1:17" ht="12" customHeight="1">
      <c r="A30" s="49" t="s">
        <v>32</v>
      </c>
      <c r="B30" s="50"/>
      <c r="C30" s="45">
        <v>258</v>
      </c>
      <c r="D30" s="45">
        <v>1</v>
      </c>
      <c r="E30" s="45">
        <v>259</v>
      </c>
      <c r="F30" s="45">
        <v>479</v>
      </c>
      <c r="G30" s="46">
        <v>26657</v>
      </c>
      <c r="H30" s="45">
        <v>6</v>
      </c>
      <c r="I30" s="45">
        <v>0</v>
      </c>
      <c r="J30" s="45">
        <f t="shared" si="5"/>
        <v>6</v>
      </c>
      <c r="K30" s="45">
        <v>24</v>
      </c>
      <c r="L30" s="44">
        <v>3567</v>
      </c>
      <c r="M30" s="44">
        <v>252</v>
      </c>
      <c r="N30" s="44">
        <v>1</v>
      </c>
      <c r="O30" s="44">
        <f t="shared" si="6"/>
        <v>253</v>
      </c>
      <c r="P30" s="56">
        <v>455</v>
      </c>
      <c r="Q30" s="57">
        <v>23090</v>
      </c>
    </row>
    <row r="31" spans="1:17" ht="12" customHeight="1">
      <c r="A31" s="49" t="s">
        <v>33</v>
      </c>
      <c r="B31" s="50"/>
      <c r="C31" s="45">
        <v>668</v>
      </c>
      <c r="D31" s="45">
        <v>4</v>
      </c>
      <c r="E31" s="45">
        <v>672</v>
      </c>
      <c r="F31" s="45">
        <v>1295</v>
      </c>
      <c r="G31" s="46">
        <v>88423</v>
      </c>
      <c r="H31" s="45">
        <v>26</v>
      </c>
      <c r="I31" s="45">
        <v>0</v>
      </c>
      <c r="J31" s="45">
        <f t="shared" si="5"/>
        <v>26</v>
      </c>
      <c r="K31" s="45">
        <v>141</v>
      </c>
      <c r="L31" s="44">
        <v>27587</v>
      </c>
      <c r="M31" s="44">
        <v>642</v>
      </c>
      <c r="N31" s="44">
        <v>4</v>
      </c>
      <c r="O31" s="44">
        <f t="shared" si="6"/>
        <v>646</v>
      </c>
      <c r="P31" s="56">
        <v>1154</v>
      </c>
      <c r="Q31" s="57">
        <v>60836</v>
      </c>
    </row>
    <row r="32" spans="1:17" ht="12" customHeight="1">
      <c r="A32" s="49" t="s">
        <v>34</v>
      </c>
      <c r="B32" s="50"/>
      <c r="C32" s="45">
        <v>445</v>
      </c>
      <c r="D32" s="45">
        <v>2</v>
      </c>
      <c r="E32" s="45">
        <v>447</v>
      </c>
      <c r="F32" s="45">
        <v>822</v>
      </c>
      <c r="G32" s="46">
        <v>49122</v>
      </c>
      <c r="H32" s="45">
        <v>25</v>
      </c>
      <c r="I32" s="45">
        <v>2</v>
      </c>
      <c r="J32" s="45">
        <f t="shared" si="5"/>
        <v>27</v>
      </c>
      <c r="K32" s="58">
        <v>91</v>
      </c>
      <c r="L32" s="59">
        <v>14814</v>
      </c>
      <c r="M32" s="44">
        <v>420</v>
      </c>
      <c r="N32" s="59">
        <v>0</v>
      </c>
      <c r="O32" s="44">
        <f t="shared" si="6"/>
        <v>420</v>
      </c>
      <c r="P32" s="56">
        <v>731</v>
      </c>
      <c r="Q32" s="57">
        <v>34308</v>
      </c>
    </row>
    <row r="33" spans="1:17" ht="12" customHeight="1">
      <c r="A33" s="49" t="s">
        <v>35</v>
      </c>
      <c r="B33" s="50"/>
      <c r="C33" s="45">
        <v>56</v>
      </c>
      <c r="D33" s="45">
        <v>3</v>
      </c>
      <c r="E33" s="45">
        <v>559</v>
      </c>
      <c r="F33" s="45">
        <v>1071</v>
      </c>
      <c r="G33" s="46">
        <v>56583</v>
      </c>
      <c r="H33" s="45">
        <v>27</v>
      </c>
      <c r="I33" s="45">
        <v>0</v>
      </c>
      <c r="J33" s="45">
        <f t="shared" si="5"/>
        <v>27</v>
      </c>
      <c r="K33" s="45">
        <v>132</v>
      </c>
      <c r="L33" s="44">
        <v>21137</v>
      </c>
      <c r="M33" s="44">
        <v>529</v>
      </c>
      <c r="N33" s="44">
        <v>3</v>
      </c>
      <c r="O33" s="44">
        <f t="shared" si="6"/>
        <v>532</v>
      </c>
      <c r="P33" s="56">
        <v>939</v>
      </c>
      <c r="Q33" s="57">
        <v>35446</v>
      </c>
    </row>
    <row r="34" spans="1:17" ht="12" customHeight="1">
      <c r="A34" s="60" t="s">
        <v>36</v>
      </c>
      <c r="B34" s="50"/>
      <c r="C34" s="45">
        <v>1350</v>
      </c>
      <c r="D34" s="45">
        <v>18</v>
      </c>
      <c r="E34" s="45">
        <v>1368</v>
      </c>
      <c r="F34" s="45">
        <v>2853</v>
      </c>
      <c r="G34" s="46">
        <v>218806</v>
      </c>
      <c r="H34" s="45">
        <v>64</v>
      </c>
      <c r="I34" s="45">
        <v>2</v>
      </c>
      <c r="J34" s="45">
        <f t="shared" si="5"/>
        <v>66</v>
      </c>
      <c r="K34" s="45">
        <v>390</v>
      </c>
      <c r="L34" s="44">
        <v>81837</v>
      </c>
      <c r="M34" s="44">
        <v>1286</v>
      </c>
      <c r="N34" s="44">
        <v>16</v>
      </c>
      <c r="O34" s="44">
        <f t="shared" si="6"/>
        <v>1302</v>
      </c>
      <c r="P34" s="44">
        <v>2463</v>
      </c>
      <c r="Q34" s="17">
        <v>136969</v>
      </c>
    </row>
    <row r="35" spans="1:17" ht="6.75" customHeight="1" thickBot="1">
      <c r="A35" s="8"/>
      <c r="B35" s="61"/>
      <c r="C35" s="61"/>
      <c r="D35" s="61"/>
      <c r="E35" s="61"/>
      <c r="F35" s="61"/>
      <c r="G35" s="62"/>
      <c r="H35" s="61"/>
      <c r="I35" s="61"/>
      <c r="J35" s="61"/>
      <c r="K35" s="61"/>
      <c r="L35" s="61"/>
      <c r="M35" s="61"/>
      <c r="N35" s="61"/>
      <c r="O35" s="61"/>
      <c r="P35" s="61"/>
      <c r="Q35" s="8"/>
    </row>
  </sheetData>
  <sheetProtection/>
  <mergeCells count="38"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30:B30"/>
    <mergeCell ref="A17:B17"/>
    <mergeCell ref="A18:B18"/>
    <mergeCell ref="A19:B19"/>
    <mergeCell ref="A21:B21"/>
    <mergeCell ref="A23:B23"/>
    <mergeCell ref="A24:B24"/>
    <mergeCell ref="A11:B11"/>
    <mergeCell ref="A12:B12"/>
    <mergeCell ref="A13:B13"/>
    <mergeCell ref="A14:B14"/>
    <mergeCell ref="A15:B15"/>
    <mergeCell ref="A16:B16"/>
    <mergeCell ref="P4:P5"/>
    <mergeCell ref="Q4:Q5"/>
    <mergeCell ref="A5:B5"/>
    <mergeCell ref="A6:B6"/>
    <mergeCell ref="A8:B8"/>
    <mergeCell ref="A10:B10"/>
    <mergeCell ref="C3:G3"/>
    <mergeCell ref="H3:L3"/>
    <mergeCell ref="M3:Q3"/>
    <mergeCell ref="C4:E4"/>
    <mergeCell ref="F4:F5"/>
    <mergeCell ref="G4:G5"/>
    <mergeCell ref="H4:J4"/>
    <mergeCell ref="K4:K5"/>
    <mergeCell ref="L4:L5"/>
    <mergeCell ref="M4:O4"/>
  </mergeCells>
  <printOptions horizontalCentered="1"/>
  <pageMargins left="0" right="0" top="0" bottom="0" header="0.5118110236220472" footer="0.5118110236220472"/>
  <pageSetup horizontalDpi="400" verticalDpi="4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2009-09-09T05:59:47Z</dcterms:created>
  <dcterms:modified xsi:type="dcterms:W3CDTF">2009-09-09T05:59:55Z</dcterms:modified>
  <cp:category/>
  <cp:version/>
  <cp:contentType/>
  <cp:contentStatus/>
</cp:coreProperties>
</file>