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42" sheetId="1" r:id="rId1"/>
  </sheets>
  <externalReferences>
    <externalReference r:id="rId4"/>
  </externalReference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 localSheetId="0">'[1]33'!#REF!</definedName>
    <definedName name="_33.法規別組合数および組合員数">#REF!</definedName>
    <definedName name="_34.市群別" localSheetId="0">'[1]33'!#REF!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 localSheetId="0">'42'!$A$1:$J$42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aaaa">#REF!</definedName>
    <definedName name="b">#REF!</definedName>
    <definedName name="あ">#REF!</definedName>
    <definedName name="あああ">#REF!,#REF!</definedName>
    <definedName name="三十">#REF!</definedName>
    <definedName name="三十一">#REF!</definedName>
    <definedName name="市群別_組織別" localSheetId="0">'[1]33'!$A$2:$M$26,'[1]33'!#REF!</definedName>
    <definedName name="市群別_組織別">#REF!,#REF!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<sst xmlns="http://schemas.openxmlformats.org/spreadsheetml/2006/main" count="46" uniqueCount="45">
  <si>
    <t>(単位  人)</t>
  </si>
  <si>
    <t>　年 度 お よ び</t>
  </si>
  <si>
    <t>定    員</t>
  </si>
  <si>
    <t>応募者数</t>
  </si>
  <si>
    <t>入校者数</t>
  </si>
  <si>
    <t>修了者数</t>
  </si>
  <si>
    <t>修了後の就職状況</t>
  </si>
  <si>
    <t>　高等技術専門校</t>
  </si>
  <si>
    <t>県    内</t>
  </si>
  <si>
    <t>県    外</t>
  </si>
  <si>
    <t>自    営</t>
  </si>
  <si>
    <t>その他</t>
  </si>
  <si>
    <t>15</t>
  </si>
  <si>
    <t>16</t>
  </si>
  <si>
    <t>工科短期大学校</t>
  </si>
  <si>
    <t>生産技術科</t>
  </si>
  <si>
    <t>制御技術科</t>
  </si>
  <si>
    <t>電子技術科</t>
  </si>
  <si>
    <t>住居環境科</t>
  </si>
  <si>
    <t>大分高等技術専門校</t>
  </si>
  <si>
    <t>メカトロニクス科</t>
  </si>
  <si>
    <t>電気設備科</t>
  </si>
  <si>
    <t>自動車整備科</t>
  </si>
  <si>
    <t>空調配管システム科</t>
  </si>
  <si>
    <t>建築科</t>
  </si>
  <si>
    <t>竹工芸・訓練支援センター</t>
  </si>
  <si>
    <t>竹工芸科</t>
  </si>
  <si>
    <t>介護サービス科</t>
  </si>
  <si>
    <t>佐伯高等技術専門校</t>
  </si>
  <si>
    <t>機械加工科</t>
  </si>
  <si>
    <t>情報ビジネス科</t>
  </si>
  <si>
    <t>日田高等技術専門校</t>
  </si>
  <si>
    <t>建築科</t>
  </si>
  <si>
    <t>造園科</t>
  </si>
  <si>
    <t>資料：県雇用・人材育成課</t>
  </si>
  <si>
    <t>42.公共職業訓練状況</t>
  </si>
  <si>
    <t>18</t>
  </si>
  <si>
    <t>木造建築科</t>
  </si>
  <si>
    <t>平成 14 年度</t>
  </si>
  <si>
    <t>19</t>
  </si>
  <si>
    <t>17</t>
  </si>
  <si>
    <t>20</t>
  </si>
  <si>
    <t>各年度末現在</t>
  </si>
  <si>
    <t>21</t>
  </si>
  <si>
    <t>22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</si>
</sst>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¥&quot;\!\-#,##0_ ;_ * &quot;-&quot;_ ;_ @_ "/>
    <numFmt numFmtId="197" formatCode="#,##0.0_ ;[Red]&quot;¥&quot;\!\-#,##0.0&quot;¥&quot;\!\ 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79" fontId="4" fillId="0" borderId="0" xfId="0" applyNumberFormat="1" applyFont="1" applyAlignment="1">
      <alignment/>
    </xf>
    <xf numFmtId="179" fontId="4" fillId="0" borderId="10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79" fontId="4" fillId="0" borderId="0" xfId="0" applyNumberFormat="1" applyFont="1" applyBorder="1" applyAlignment="1">
      <alignment/>
    </xf>
    <xf numFmtId="179" fontId="6" fillId="0" borderId="0" xfId="0" applyNumberFormat="1" applyFont="1" applyAlignment="1">
      <alignment vertical="center"/>
    </xf>
    <xf numFmtId="179" fontId="6" fillId="0" borderId="11" xfId="0" applyNumberFormat="1" applyFont="1" applyBorder="1" applyAlignment="1">
      <alignment horizontal="centerContinuous" vertical="center"/>
    </xf>
    <xf numFmtId="179" fontId="6" fillId="0" borderId="12" xfId="0" applyNumberFormat="1" applyFont="1" applyBorder="1" applyAlignment="1">
      <alignment horizontal="centerContinuous" vertical="center"/>
    </xf>
    <xf numFmtId="179" fontId="6" fillId="0" borderId="0" xfId="0" applyNumberFormat="1" applyFont="1" applyBorder="1" applyAlignment="1">
      <alignment vertical="center"/>
    </xf>
    <xf numFmtId="179" fontId="6" fillId="0" borderId="12" xfId="0" applyNumberFormat="1" applyFont="1" applyBorder="1" applyAlignment="1">
      <alignment vertical="center"/>
    </xf>
    <xf numFmtId="179" fontId="6" fillId="0" borderId="11" xfId="0" applyNumberFormat="1" applyFont="1" applyBorder="1" applyAlignment="1">
      <alignment horizontal="center" vertical="center"/>
    </xf>
    <xf numFmtId="179" fontId="4" fillId="0" borderId="13" xfId="0" applyNumberFormat="1" applyFont="1" applyBorder="1" applyAlignment="1">
      <alignment horizontal="center"/>
    </xf>
    <xf numFmtId="41" fontId="4" fillId="0" borderId="14" xfId="0" applyNumberFormat="1" applyFont="1" applyBorder="1" applyAlignment="1">
      <alignment/>
    </xf>
    <xf numFmtId="41" fontId="4" fillId="0" borderId="0" xfId="0" applyNumberFormat="1" applyFont="1" applyFill="1" applyBorder="1" applyAlignment="1">
      <alignment/>
    </xf>
    <xf numFmtId="179" fontId="4" fillId="0" borderId="0" xfId="0" applyNumberFormat="1" applyFont="1" applyAlignment="1" quotePrefix="1">
      <alignment horizontal="center"/>
    </xf>
    <xf numFmtId="41" fontId="4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41" fontId="7" fillId="0" borderId="14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179" fontId="4" fillId="0" borderId="0" xfId="0" applyNumberFormat="1" applyFont="1" applyAlignment="1">
      <alignment horizontal="distributed"/>
    </xf>
    <xf numFmtId="41" fontId="7" fillId="0" borderId="0" xfId="0" applyNumberFormat="1" applyFont="1" applyFill="1" applyBorder="1" applyAlignment="1">
      <alignment horizontal="right"/>
    </xf>
    <xf numFmtId="179" fontId="6" fillId="0" borderId="0" xfId="0" applyNumberFormat="1" applyFont="1" applyAlignment="1">
      <alignment horizontal="distributed"/>
    </xf>
    <xf numFmtId="179" fontId="4" fillId="0" borderId="12" xfId="0" applyNumberFormat="1" applyFont="1" applyBorder="1" applyAlignment="1">
      <alignment/>
    </xf>
    <xf numFmtId="179" fontId="4" fillId="0" borderId="12" xfId="0" applyNumberFormat="1" applyFont="1" applyBorder="1" applyAlignment="1">
      <alignment horizontal="distributed"/>
    </xf>
    <xf numFmtId="179" fontId="7" fillId="0" borderId="0" xfId="0" applyNumberFormat="1" applyFont="1" applyAlignment="1" quotePrefix="1">
      <alignment horizontal="center"/>
    </xf>
    <xf numFmtId="41" fontId="4" fillId="0" borderId="14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 applyProtection="1">
      <alignment horizontal="right"/>
      <protection locked="0"/>
    </xf>
    <xf numFmtId="41" fontId="4" fillId="0" borderId="11" xfId="0" applyNumberFormat="1" applyFont="1" applyBorder="1" applyAlignment="1">
      <alignment vertical="center"/>
    </xf>
    <xf numFmtId="41" fontId="4" fillId="0" borderId="12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horizontal="right" vertical="center"/>
    </xf>
    <xf numFmtId="179" fontId="5" fillId="0" borderId="0" xfId="0" applyNumberFormat="1" applyFont="1" applyAlignment="1">
      <alignment horizontal="center"/>
    </xf>
    <xf numFmtId="179" fontId="6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179" fontId="4" fillId="0" borderId="10" xfId="0" applyNumberFormat="1" applyFont="1" applyBorder="1" applyAlignment="1">
      <alignment horizontal="left"/>
    </xf>
    <xf numFmtId="179" fontId="4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32113;&#35336;&#24180;&#37969;\&#21360;&#21047;&#28168;\33-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"/>
      <sheetName val="35"/>
      <sheetName val="36"/>
    </sheetNames>
    <sheetDataSet>
      <sheetData sheetId="0">
        <row r="2">
          <cell r="A2" t="str">
            <v>33.法規別組合数および組合員数</v>
          </cell>
        </row>
        <row r="3">
          <cell r="A3" t="str">
            <v>(単位  組合、人)</v>
          </cell>
          <cell r="L3" t="str">
            <v>各年６月３０日</v>
          </cell>
        </row>
        <row r="4">
          <cell r="A4" t="str">
            <v>年次および</v>
          </cell>
          <cell r="B4" t="str">
            <v>総     数</v>
          </cell>
          <cell r="D4" t="str">
            <v>労働組合法</v>
          </cell>
          <cell r="F4" t="str">
            <v>国 営 企業</v>
          </cell>
          <cell r="H4" t="str">
            <v>地方公営企業</v>
          </cell>
          <cell r="J4" t="str">
            <v>国家公務員法</v>
          </cell>
          <cell r="L4" t="str">
            <v>地方公務員法</v>
          </cell>
        </row>
        <row r="5">
          <cell r="F5" t="str">
            <v>労働関係法</v>
          </cell>
          <cell r="H5" t="str">
            <v>労 働 関係法</v>
          </cell>
        </row>
        <row r="6">
          <cell r="A6" t="str">
            <v>地方振興局</v>
          </cell>
          <cell r="B6" t="str">
            <v>組合数</v>
          </cell>
          <cell r="C6" t="str">
            <v>組合員数</v>
          </cell>
          <cell r="D6" t="str">
            <v>組合数</v>
          </cell>
          <cell r="E6" t="str">
            <v>組合員数</v>
          </cell>
          <cell r="F6" t="str">
            <v>組合数</v>
          </cell>
          <cell r="G6" t="str">
            <v>組合員数</v>
          </cell>
          <cell r="H6" t="str">
            <v>組合数</v>
          </cell>
          <cell r="I6" t="str">
            <v>組合員数</v>
          </cell>
          <cell r="J6" t="str">
            <v>組合数</v>
          </cell>
          <cell r="K6" t="str">
            <v>組合員数</v>
          </cell>
          <cell r="L6" t="str">
            <v>組合数</v>
          </cell>
          <cell r="M6" t="str">
            <v>組合員数</v>
          </cell>
        </row>
        <row r="7">
          <cell r="A7" t="str">
            <v>平成７年</v>
          </cell>
          <cell r="B7">
            <v>798</v>
          </cell>
          <cell r="C7">
            <v>96728</v>
          </cell>
          <cell r="D7">
            <v>626</v>
          </cell>
          <cell r="E7">
            <v>63052</v>
          </cell>
          <cell r="F7">
            <v>23</v>
          </cell>
          <cell r="G7">
            <v>2868</v>
          </cell>
          <cell r="H7">
            <v>8</v>
          </cell>
          <cell r="I7">
            <v>1047</v>
          </cell>
          <cell r="J7">
            <v>27</v>
          </cell>
          <cell r="K7">
            <v>2589</v>
          </cell>
          <cell r="L7">
            <v>114</v>
          </cell>
          <cell r="M7">
            <v>27172</v>
          </cell>
        </row>
        <row r="8">
          <cell r="A8" t="str">
            <v>      8</v>
          </cell>
          <cell r="B8">
            <v>779</v>
          </cell>
          <cell r="C8">
            <v>96022</v>
          </cell>
          <cell r="D8">
            <v>607</v>
          </cell>
          <cell r="E8">
            <v>62622</v>
          </cell>
          <cell r="F8">
            <v>23</v>
          </cell>
          <cell r="G8">
            <v>2833</v>
          </cell>
          <cell r="H8">
            <v>8</v>
          </cell>
          <cell r="I8">
            <v>1062</v>
          </cell>
          <cell r="J8">
            <v>27</v>
          </cell>
          <cell r="K8">
            <v>2537</v>
          </cell>
          <cell r="L8">
            <v>114</v>
          </cell>
          <cell r="M8">
            <v>26968</v>
          </cell>
        </row>
        <row r="9">
          <cell r="G9" t="str">
            <v> </v>
          </cell>
        </row>
        <row r="10">
          <cell r="A10" t="str">
            <v>      9</v>
          </cell>
          <cell r="B10">
            <v>782</v>
          </cell>
          <cell r="C10">
            <v>94986</v>
          </cell>
          <cell r="D10">
            <v>610</v>
          </cell>
          <cell r="E10">
            <v>61840</v>
          </cell>
          <cell r="F10">
            <v>23</v>
          </cell>
          <cell r="G10">
            <v>2800</v>
          </cell>
          <cell r="H10">
            <v>8</v>
          </cell>
          <cell r="I10">
            <v>1030</v>
          </cell>
          <cell r="J10">
            <v>27</v>
          </cell>
          <cell r="K10">
            <v>2473</v>
          </cell>
          <cell r="L10">
            <v>114</v>
          </cell>
          <cell r="M10">
            <v>26843</v>
          </cell>
        </row>
        <row r="13">
          <cell r="A13" t="str">
            <v>西高</v>
          </cell>
          <cell r="B13">
            <v>15</v>
          </cell>
          <cell r="C13">
            <v>951</v>
          </cell>
          <cell r="D13">
            <v>9</v>
          </cell>
          <cell r="E13">
            <v>403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6</v>
          </cell>
          <cell r="M13">
            <v>548</v>
          </cell>
        </row>
        <row r="14">
          <cell r="A14" t="str">
            <v>東国東</v>
          </cell>
          <cell r="B14">
            <v>18</v>
          </cell>
          <cell r="C14">
            <v>1809</v>
          </cell>
          <cell r="D14">
            <v>8</v>
          </cell>
          <cell r="E14">
            <v>521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53</v>
          </cell>
          <cell r="L14">
            <v>9</v>
          </cell>
          <cell r="M14">
            <v>1235</v>
          </cell>
        </row>
        <row r="15">
          <cell r="A15" t="str">
            <v>別杵速見</v>
          </cell>
          <cell r="B15">
            <v>82</v>
          </cell>
          <cell r="C15">
            <v>9353</v>
          </cell>
          <cell r="D15">
            <v>63</v>
          </cell>
          <cell r="E15">
            <v>4617</v>
          </cell>
          <cell r="F15">
            <v>2</v>
          </cell>
          <cell r="G15">
            <v>549</v>
          </cell>
          <cell r="H15">
            <v>2</v>
          </cell>
          <cell r="I15">
            <v>471</v>
          </cell>
          <cell r="J15">
            <v>4</v>
          </cell>
          <cell r="K15">
            <v>589</v>
          </cell>
          <cell r="L15">
            <v>11</v>
          </cell>
          <cell r="M15">
            <v>3127</v>
          </cell>
        </row>
        <row r="16">
          <cell r="A16" t="str">
            <v>大分</v>
          </cell>
          <cell r="B16">
            <v>327</v>
          </cell>
          <cell r="C16">
            <v>54255</v>
          </cell>
          <cell r="D16">
            <v>287</v>
          </cell>
          <cell r="E16">
            <v>41664</v>
          </cell>
          <cell r="F16">
            <v>5</v>
          </cell>
          <cell r="G16">
            <v>836</v>
          </cell>
          <cell r="H16">
            <v>3</v>
          </cell>
          <cell r="I16">
            <v>364</v>
          </cell>
          <cell r="J16">
            <v>15</v>
          </cell>
          <cell r="K16">
            <v>1510</v>
          </cell>
          <cell r="L16">
            <v>17</v>
          </cell>
          <cell r="M16">
            <v>9881</v>
          </cell>
        </row>
        <row r="17">
          <cell r="A17" t="str">
            <v>臼津関</v>
          </cell>
          <cell r="B17">
            <v>62</v>
          </cell>
          <cell r="C17">
            <v>5108</v>
          </cell>
          <cell r="D17">
            <v>54</v>
          </cell>
          <cell r="E17">
            <v>3347</v>
          </cell>
          <cell r="F17">
            <v>1</v>
          </cell>
          <cell r="G17">
            <v>182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7</v>
          </cell>
          <cell r="M17">
            <v>1579</v>
          </cell>
        </row>
        <row r="18">
          <cell r="A18" t="str">
            <v>佐伯南郡</v>
          </cell>
          <cell r="B18">
            <v>45</v>
          </cell>
          <cell r="C18">
            <v>5337</v>
          </cell>
          <cell r="D18">
            <v>30</v>
          </cell>
          <cell r="E18">
            <v>3124</v>
          </cell>
          <cell r="F18">
            <v>1</v>
          </cell>
          <cell r="G18">
            <v>219</v>
          </cell>
          <cell r="H18">
            <v>0</v>
          </cell>
          <cell r="I18">
            <v>0</v>
          </cell>
          <cell r="J18">
            <v>2</v>
          </cell>
          <cell r="K18">
            <v>50</v>
          </cell>
          <cell r="L18">
            <v>12</v>
          </cell>
          <cell r="M18">
            <v>1944</v>
          </cell>
        </row>
        <row r="19">
          <cell r="A19" t="str">
            <v>大野</v>
          </cell>
          <cell r="B19">
            <v>34</v>
          </cell>
          <cell r="C19">
            <v>2668</v>
          </cell>
          <cell r="D19">
            <v>19</v>
          </cell>
          <cell r="E19">
            <v>848</v>
          </cell>
          <cell r="F19">
            <v>0</v>
          </cell>
          <cell r="G19">
            <v>0</v>
          </cell>
          <cell r="H19">
            <v>1</v>
          </cell>
          <cell r="I19">
            <v>25</v>
          </cell>
          <cell r="J19">
            <v>1</v>
          </cell>
          <cell r="K19">
            <v>55</v>
          </cell>
          <cell r="L19">
            <v>13</v>
          </cell>
          <cell r="M19">
            <v>1740</v>
          </cell>
        </row>
        <row r="20">
          <cell r="A20" t="str">
            <v>竹田直入</v>
          </cell>
          <cell r="B20">
            <v>26</v>
          </cell>
          <cell r="C20">
            <v>1819</v>
          </cell>
          <cell r="D20">
            <v>15</v>
          </cell>
          <cell r="E20">
            <v>612</v>
          </cell>
          <cell r="F20">
            <v>3</v>
          </cell>
          <cell r="G20">
            <v>290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8</v>
          </cell>
          <cell r="M20">
            <v>917</v>
          </cell>
        </row>
        <row r="21">
          <cell r="A21" t="str">
            <v>玖珠九重</v>
          </cell>
          <cell r="B21">
            <v>24</v>
          </cell>
          <cell r="C21">
            <v>1286</v>
          </cell>
          <cell r="D21">
            <v>16</v>
          </cell>
          <cell r="E21">
            <v>421</v>
          </cell>
          <cell r="F21">
            <v>2</v>
          </cell>
          <cell r="G21">
            <v>21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</v>
          </cell>
          <cell r="M21">
            <v>844</v>
          </cell>
        </row>
        <row r="22">
          <cell r="A22" t="str">
            <v>日田</v>
          </cell>
          <cell r="B22">
            <v>63</v>
          </cell>
          <cell r="C22">
            <v>4243</v>
          </cell>
          <cell r="D22">
            <v>47</v>
          </cell>
          <cell r="E22">
            <v>2348</v>
          </cell>
          <cell r="F22">
            <v>5</v>
          </cell>
          <cell r="G22">
            <v>285</v>
          </cell>
          <cell r="H22">
            <v>0</v>
          </cell>
          <cell r="I22">
            <v>0</v>
          </cell>
          <cell r="J22">
            <v>2</v>
          </cell>
          <cell r="K22">
            <v>28</v>
          </cell>
          <cell r="L22">
            <v>9</v>
          </cell>
          <cell r="M22">
            <v>1582</v>
          </cell>
        </row>
        <row r="23">
          <cell r="A23" t="str">
            <v>中津下毛</v>
          </cell>
          <cell r="B23">
            <v>48</v>
          </cell>
          <cell r="C23">
            <v>4737</v>
          </cell>
          <cell r="D23">
            <v>33</v>
          </cell>
          <cell r="E23">
            <v>2379</v>
          </cell>
          <cell r="F23">
            <v>3</v>
          </cell>
          <cell r="G23">
            <v>413</v>
          </cell>
          <cell r="H23">
            <v>2</v>
          </cell>
          <cell r="I23">
            <v>170</v>
          </cell>
          <cell r="J23">
            <v>1</v>
          </cell>
          <cell r="K23">
            <v>106</v>
          </cell>
          <cell r="L23">
            <v>9</v>
          </cell>
          <cell r="M23">
            <v>1669</v>
          </cell>
        </row>
        <row r="24">
          <cell r="A24" t="str">
            <v>宇佐両院</v>
          </cell>
          <cell r="B24">
            <v>38</v>
          </cell>
          <cell r="C24">
            <v>3420</v>
          </cell>
          <cell r="D24">
            <v>29</v>
          </cell>
          <cell r="E24">
            <v>1556</v>
          </cell>
          <cell r="F24">
            <v>1</v>
          </cell>
          <cell r="G24">
            <v>5</v>
          </cell>
          <cell r="H24">
            <v>0</v>
          </cell>
          <cell r="I24">
            <v>0</v>
          </cell>
          <cell r="J24">
            <v>1</v>
          </cell>
          <cell r="K24">
            <v>82</v>
          </cell>
          <cell r="L24">
            <v>7</v>
          </cell>
          <cell r="M24">
            <v>1777</v>
          </cell>
        </row>
        <row r="25">
          <cell r="A25" t="str">
            <v>資料：県労政課「労働組合基礎調査」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showGridLines="0" tabSelected="1" zoomScaleSheetLayoutView="100" zoomScalePageLayoutView="0" workbookViewId="0" topLeftCell="A1">
      <selection activeCell="B44" sqref="B44"/>
    </sheetView>
  </sheetViews>
  <sheetFormatPr defaultColWidth="9.140625" defaultRowHeight="12"/>
  <cols>
    <col min="1" max="1" width="3.7109375" style="3" customWidth="1"/>
    <col min="2" max="2" width="20.421875" style="3" customWidth="1"/>
    <col min="3" max="10" width="10.00390625" style="3" customWidth="1"/>
    <col min="11" max="16384" width="9.140625" style="3" customWidth="1"/>
  </cols>
  <sheetData>
    <row r="1" spans="1:10" s="1" customFormat="1" ht="15.75" customHeight="1">
      <c r="A1" s="31" t="s">
        <v>35</v>
      </c>
      <c r="B1" s="31"/>
      <c r="C1" s="31"/>
      <c r="D1" s="31"/>
      <c r="E1" s="31"/>
      <c r="F1" s="31"/>
      <c r="G1" s="31"/>
      <c r="H1" s="31"/>
      <c r="I1" s="31"/>
      <c r="J1" s="31"/>
    </row>
    <row r="2" spans="1:17" ht="12.75" thickBot="1">
      <c r="A2" s="34" t="s">
        <v>0</v>
      </c>
      <c r="B2" s="34"/>
      <c r="C2" s="2"/>
      <c r="D2" s="2"/>
      <c r="E2" s="2"/>
      <c r="F2" s="35" t="s">
        <v>42</v>
      </c>
      <c r="G2" s="36"/>
      <c r="H2" s="36"/>
      <c r="I2" s="36"/>
      <c r="J2" s="36"/>
      <c r="L2" s="4"/>
      <c r="M2" s="4"/>
      <c r="N2" s="4"/>
      <c r="O2" s="4"/>
      <c r="P2" s="4"/>
      <c r="Q2" s="4"/>
    </row>
    <row r="3" spans="2:17" s="5" customFormat="1" ht="12" customHeight="1" thickTop="1">
      <c r="B3" s="5" t="s">
        <v>1</v>
      </c>
      <c r="C3" s="32" t="s">
        <v>2</v>
      </c>
      <c r="D3" s="32" t="s">
        <v>3</v>
      </c>
      <c r="E3" s="32" t="s">
        <v>4</v>
      </c>
      <c r="F3" s="32" t="s">
        <v>5</v>
      </c>
      <c r="G3" s="6" t="s">
        <v>6</v>
      </c>
      <c r="H3" s="7"/>
      <c r="I3" s="7"/>
      <c r="J3" s="7"/>
      <c r="L3" s="8"/>
      <c r="M3" s="8"/>
      <c r="N3" s="8"/>
      <c r="O3" s="8"/>
      <c r="P3" s="8"/>
      <c r="Q3" s="8"/>
    </row>
    <row r="4" spans="1:10" s="5" customFormat="1" ht="12" customHeight="1">
      <c r="A4" s="9"/>
      <c r="B4" s="9" t="s">
        <v>7</v>
      </c>
      <c r="C4" s="33"/>
      <c r="D4" s="33"/>
      <c r="E4" s="33"/>
      <c r="F4" s="33"/>
      <c r="G4" s="10" t="s">
        <v>8</v>
      </c>
      <c r="H4" s="10" t="s">
        <v>9</v>
      </c>
      <c r="I4" s="10" t="s">
        <v>10</v>
      </c>
      <c r="J4" s="10" t="s">
        <v>11</v>
      </c>
    </row>
    <row r="5" spans="2:10" ht="12" customHeight="1">
      <c r="B5" s="11" t="s">
        <v>38</v>
      </c>
      <c r="C5" s="12">
        <v>360</v>
      </c>
      <c r="D5" s="13">
        <v>873</v>
      </c>
      <c r="E5" s="13">
        <v>374</v>
      </c>
      <c r="F5" s="13">
        <v>336</v>
      </c>
      <c r="G5" s="13">
        <v>226</v>
      </c>
      <c r="H5" s="13">
        <v>27</v>
      </c>
      <c r="I5" s="13">
        <v>21</v>
      </c>
      <c r="J5" s="13">
        <v>62</v>
      </c>
    </row>
    <row r="6" spans="2:10" ht="12" customHeight="1">
      <c r="B6" s="14" t="s">
        <v>12</v>
      </c>
      <c r="C6" s="12">
        <v>360</v>
      </c>
      <c r="D6" s="13">
        <v>732</v>
      </c>
      <c r="E6" s="13">
        <v>381</v>
      </c>
      <c r="F6" s="13">
        <v>332</v>
      </c>
      <c r="G6" s="13">
        <v>235</v>
      </c>
      <c r="H6" s="13">
        <v>43</v>
      </c>
      <c r="I6" s="13">
        <v>24</v>
      </c>
      <c r="J6" s="13">
        <v>30</v>
      </c>
    </row>
    <row r="7" spans="2:10" ht="12" customHeight="1">
      <c r="B7" s="14" t="s">
        <v>13</v>
      </c>
      <c r="C7" s="12">
        <v>360</v>
      </c>
      <c r="D7" s="13">
        <v>682</v>
      </c>
      <c r="E7" s="13">
        <v>380</v>
      </c>
      <c r="F7" s="13">
        <v>337</v>
      </c>
      <c r="G7" s="13">
        <v>246</v>
      </c>
      <c r="H7" s="13">
        <v>45</v>
      </c>
      <c r="I7" s="13">
        <v>20</v>
      </c>
      <c r="J7" s="13">
        <v>26</v>
      </c>
    </row>
    <row r="8" spans="2:10" ht="12" customHeight="1">
      <c r="B8" s="14" t="s">
        <v>40</v>
      </c>
      <c r="C8" s="12">
        <v>360</v>
      </c>
      <c r="D8" s="15">
        <v>628</v>
      </c>
      <c r="E8" s="15">
        <v>370</v>
      </c>
      <c r="F8" s="15">
        <v>336</v>
      </c>
      <c r="G8" s="15">
        <v>232</v>
      </c>
      <c r="H8" s="15">
        <v>47</v>
      </c>
      <c r="I8" s="13">
        <v>26</v>
      </c>
      <c r="J8" s="15">
        <v>31</v>
      </c>
    </row>
    <row r="9" spans="2:10" ht="12" customHeight="1">
      <c r="B9" s="14" t="s">
        <v>36</v>
      </c>
      <c r="C9" s="12">
        <v>360</v>
      </c>
      <c r="D9" s="13">
        <v>585</v>
      </c>
      <c r="E9" s="15">
        <v>339</v>
      </c>
      <c r="F9" s="15">
        <v>322</v>
      </c>
      <c r="G9" s="15">
        <v>231</v>
      </c>
      <c r="H9" s="15">
        <v>50</v>
      </c>
      <c r="I9" s="13">
        <v>19</v>
      </c>
      <c r="J9" s="15">
        <v>22</v>
      </c>
    </row>
    <row r="10" spans="2:10" s="16" customFormat="1" ht="12" customHeight="1">
      <c r="B10" s="14" t="s">
        <v>39</v>
      </c>
      <c r="C10" s="12">
        <v>350</v>
      </c>
      <c r="D10" s="13">
        <v>537</v>
      </c>
      <c r="E10" s="15">
        <v>341</v>
      </c>
      <c r="F10" s="15">
        <v>319</v>
      </c>
      <c r="G10" s="15">
        <v>201</v>
      </c>
      <c r="H10" s="15">
        <v>41</v>
      </c>
      <c r="I10" s="13">
        <v>25</v>
      </c>
      <c r="J10" s="15">
        <v>5</v>
      </c>
    </row>
    <row r="11" spans="2:10" s="16" customFormat="1" ht="12" customHeight="1">
      <c r="B11" s="24" t="s">
        <v>41</v>
      </c>
      <c r="C11" s="17">
        <v>350</v>
      </c>
      <c r="D11" s="18">
        <v>508</v>
      </c>
      <c r="E11" s="18">
        <v>346</v>
      </c>
      <c r="F11" s="18">
        <v>309</v>
      </c>
      <c r="G11" s="18">
        <v>229</v>
      </c>
      <c r="H11" s="18">
        <v>32</v>
      </c>
      <c r="I11" s="18">
        <v>11</v>
      </c>
      <c r="J11" s="18">
        <v>9</v>
      </c>
    </row>
    <row r="12" spans="2:10" s="16" customFormat="1" ht="12" customHeight="1">
      <c r="B12" s="24" t="s">
        <v>43</v>
      </c>
      <c r="C12" s="17">
        <v>350</v>
      </c>
      <c r="D12" s="18">
        <v>656</v>
      </c>
      <c r="E12" s="18">
        <v>359</v>
      </c>
      <c r="F12" s="18">
        <v>314</v>
      </c>
      <c r="G12" s="18">
        <v>207</v>
      </c>
      <c r="H12" s="18">
        <v>31</v>
      </c>
      <c r="I12" s="18">
        <v>28</v>
      </c>
      <c r="J12" s="18">
        <v>48</v>
      </c>
    </row>
    <row r="13" spans="2:10" s="16" customFormat="1" ht="12" customHeight="1">
      <c r="B13" s="24"/>
      <c r="C13" s="17"/>
      <c r="D13" s="18"/>
      <c r="E13" s="18"/>
      <c r="F13" s="18"/>
      <c r="G13" s="18"/>
      <c r="H13" s="18"/>
      <c r="I13" s="18"/>
      <c r="J13" s="18"/>
    </row>
    <row r="14" spans="2:10" s="16" customFormat="1" ht="12" customHeight="1">
      <c r="B14" s="24" t="s">
        <v>44</v>
      </c>
      <c r="C14" s="17">
        <f aca="true" t="shared" si="0" ref="C14:J14">C16+C22+C29+C33+C38</f>
        <v>350</v>
      </c>
      <c r="D14" s="18">
        <f t="shared" si="0"/>
        <v>633</v>
      </c>
      <c r="E14" s="18">
        <f t="shared" si="0"/>
        <v>348</v>
      </c>
      <c r="F14" s="18">
        <f t="shared" si="0"/>
        <v>318</v>
      </c>
      <c r="G14" s="18">
        <f t="shared" si="0"/>
        <v>232</v>
      </c>
      <c r="H14" s="18">
        <f t="shared" si="0"/>
        <v>33</v>
      </c>
      <c r="I14" s="18">
        <f t="shared" si="0"/>
        <v>12</v>
      </c>
      <c r="J14" s="18">
        <f t="shared" si="0"/>
        <v>40</v>
      </c>
    </row>
    <row r="15" spans="2:10" ht="12" customHeight="1">
      <c r="B15" s="14"/>
      <c r="C15" s="12"/>
      <c r="D15" s="15"/>
      <c r="E15" s="15"/>
      <c r="F15" s="15"/>
      <c r="G15" s="15"/>
      <c r="H15" s="15"/>
      <c r="I15" s="15"/>
      <c r="J15" s="15"/>
    </row>
    <row r="16" spans="1:10" ht="12" customHeight="1">
      <c r="A16" s="16" t="s">
        <v>14</v>
      </c>
      <c r="B16" s="14"/>
      <c r="C16" s="17">
        <f>SUM(C17:C20)</f>
        <v>80</v>
      </c>
      <c r="D16" s="18">
        <f aca="true" t="shared" si="1" ref="D16:I16">SUM(D17:D20)</f>
        <v>131</v>
      </c>
      <c r="E16" s="18">
        <f t="shared" si="1"/>
        <v>84</v>
      </c>
      <c r="F16" s="18">
        <f t="shared" si="1"/>
        <v>84</v>
      </c>
      <c r="G16" s="18">
        <f t="shared" si="1"/>
        <v>53</v>
      </c>
      <c r="H16" s="18">
        <f t="shared" si="1"/>
        <v>24</v>
      </c>
      <c r="I16" s="18">
        <f t="shared" si="1"/>
        <v>0</v>
      </c>
      <c r="J16" s="18">
        <v>7</v>
      </c>
    </row>
    <row r="17" spans="2:10" ht="12" customHeight="1">
      <c r="B17" s="19" t="s">
        <v>15</v>
      </c>
      <c r="C17" s="25">
        <v>34</v>
      </c>
      <c r="D17" s="26">
        <v>51</v>
      </c>
      <c r="E17" s="26">
        <v>35</v>
      </c>
      <c r="F17" s="26">
        <v>34</v>
      </c>
      <c r="G17" s="26">
        <v>24</v>
      </c>
      <c r="H17" s="26">
        <v>9</v>
      </c>
      <c r="I17" s="27">
        <v>0</v>
      </c>
      <c r="J17" s="26">
        <v>1</v>
      </c>
    </row>
    <row r="18" spans="2:10" ht="12" customHeight="1">
      <c r="B18" s="19" t="s">
        <v>16</v>
      </c>
      <c r="C18" s="25">
        <v>12</v>
      </c>
      <c r="D18" s="26">
        <v>18</v>
      </c>
      <c r="E18" s="26">
        <v>13</v>
      </c>
      <c r="F18" s="26">
        <v>14</v>
      </c>
      <c r="G18" s="26">
        <v>5</v>
      </c>
      <c r="H18" s="26">
        <v>9</v>
      </c>
      <c r="I18" s="27">
        <v>0</v>
      </c>
      <c r="J18" s="26">
        <v>0</v>
      </c>
    </row>
    <row r="19" spans="2:10" ht="12" customHeight="1">
      <c r="B19" s="19" t="s">
        <v>17</v>
      </c>
      <c r="C19" s="25">
        <v>24</v>
      </c>
      <c r="D19" s="26">
        <v>45</v>
      </c>
      <c r="E19" s="26">
        <v>25</v>
      </c>
      <c r="F19" s="26">
        <v>26</v>
      </c>
      <c r="G19" s="26">
        <v>17</v>
      </c>
      <c r="H19" s="26">
        <v>6</v>
      </c>
      <c r="I19" s="27">
        <v>0</v>
      </c>
      <c r="J19" s="26">
        <v>3</v>
      </c>
    </row>
    <row r="20" spans="2:10" ht="12" customHeight="1">
      <c r="B20" s="19" t="s">
        <v>18</v>
      </c>
      <c r="C20" s="25">
        <v>10</v>
      </c>
      <c r="D20" s="26">
        <v>17</v>
      </c>
      <c r="E20" s="26">
        <v>11</v>
      </c>
      <c r="F20" s="26">
        <v>10</v>
      </c>
      <c r="G20" s="26">
        <v>7</v>
      </c>
      <c r="H20" s="26">
        <v>0</v>
      </c>
      <c r="I20" s="27">
        <v>0</v>
      </c>
      <c r="J20" s="26">
        <v>3</v>
      </c>
    </row>
    <row r="21" spans="2:10" ht="12" customHeight="1">
      <c r="B21" s="14"/>
      <c r="C21" s="12"/>
      <c r="D21" s="15"/>
      <c r="E21" s="15"/>
      <c r="F21" s="15"/>
      <c r="G21" s="20"/>
      <c r="H21" s="15"/>
      <c r="I21" s="15"/>
      <c r="J21" s="15"/>
    </row>
    <row r="22" spans="1:10" s="16" customFormat="1" ht="12" customHeight="1">
      <c r="A22" s="16" t="s">
        <v>19</v>
      </c>
      <c r="C22" s="17">
        <f>SUM(C23:C27)</f>
        <v>100</v>
      </c>
      <c r="D22" s="18">
        <f aca="true" t="shared" si="2" ref="D22:J22">SUM(D23:D27)</f>
        <v>177</v>
      </c>
      <c r="E22" s="18">
        <f t="shared" si="2"/>
        <v>100</v>
      </c>
      <c r="F22" s="18">
        <f t="shared" si="2"/>
        <v>83</v>
      </c>
      <c r="G22" s="18">
        <f t="shared" si="2"/>
        <v>66</v>
      </c>
      <c r="H22" s="18">
        <f t="shared" si="2"/>
        <v>0</v>
      </c>
      <c r="I22" s="18">
        <f t="shared" si="2"/>
        <v>1</v>
      </c>
      <c r="J22" s="18">
        <f t="shared" si="2"/>
        <v>16</v>
      </c>
    </row>
    <row r="23" spans="2:10" ht="12" customHeight="1">
      <c r="B23" s="19" t="s">
        <v>20</v>
      </c>
      <c r="C23" s="25">
        <v>20</v>
      </c>
      <c r="D23" s="26">
        <v>27</v>
      </c>
      <c r="E23" s="26">
        <v>20</v>
      </c>
      <c r="F23" s="26">
        <v>15</v>
      </c>
      <c r="G23" s="26">
        <v>13</v>
      </c>
      <c r="H23" s="30">
        <v>0</v>
      </c>
      <c r="I23" s="26">
        <v>0</v>
      </c>
      <c r="J23" s="26">
        <v>2</v>
      </c>
    </row>
    <row r="24" spans="2:10" ht="12" customHeight="1">
      <c r="B24" s="19" t="s">
        <v>21</v>
      </c>
      <c r="C24" s="25">
        <v>20</v>
      </c>
      <c r="D24" s="26">
        <v>48</v>
      </c>
      <c r="E24" s="26">
        <v>20</v>
      </c>
      <c r="F24" s="26">
        <v>16</v>
      </c>
      <c r="G24" s="26">
        <v>14</v>
      </c>
      <c r="H24" s="30">
        <v>0</v>
      </c>
      <c r="I24" s="26">
        <v>0</v>
      </c>
      <c r="J24" s="26">
        <v>2</v>
      </c>
    </row>
    <row r="25" spans="2:10" ht="12" customHeight="1">
      <c r="B25" s="19" t="s">
        <v>22</v>
      </c>
      <c r="C25" s="25">
        <v>20</v>
      </c>
      <c r="D25" s="26">
        <v>46</v>
      </c>
      <c r="E25" s="26">
        <v>20</v>
      </c>
      <c r="F25" s="26">
        <v>19</v>
      </c>
      <c r="G25" s="26">
        <v>18</v>
      </c>
      <c r="H25" s="30">
        <v>0</v>
      </c>
      <c r="I25" s="26">
        <v>0</v>
      </c>
      <c r="J25" s="26">
        <v>1</v>
      </c>
    </row>
    <row r="26" spans="2:10" ht="12" customHeight="1">
      <c r="B26" s="21" t="s">
        <v>23</v>
      </c>
      <c r="C26" s="25">
        <v>20</v>
      </c>
      <c r="D26" s="26">
        <v>28</v>
      </c>
      <c r="E26" s="26">
        <v>20</v>
      </c>
      <c r="F26" s="26">
        <v>15</v>
      </c>
      <c r="G26" s="26">
        <v>10</v>
      </c>
      <c r="H26" s="30">
        <v>0</v>
      </c>
      <c r="I26" s="26">
        <v>1</v>
      </c>
      <c r="J26" s="26">
        <v>4</v>
      </c>
    </row>
    <row r="27" spans="2:10" ht="12" customHeight="1">
      <c r="B27" s="19" t="s">
        <v>37</v>
      </c>
      <c r="C27" s="25">
        <v>20</v>
      </c>
      <c r="D27" s="26">
        <v>28</v>
      </c>
      <c r="E27" s="26">
        <v>20</v>
      </c>
      <c r="F27" s="26">
        <v>18</v>
      </c>
      <c r="G27" s="26">
        <v>11</v>
      </c>
      <c r="H27" s="30">
        <v>0</v>
      </c>
      <c r="I27" s="26">
        <v>0</v>
      </c>
      <c r="J27" s="26">
        <v>7</v>
      </c>
    </row>
    <row r="28" spans="3:10" ht="12" customHeight="1">
      <c r="C28" s="12"/>
      <c r="D28" s="15"/>
      <c r="E28" s="15"/>
      <c r="F28" s="15"/>
      <c r="G28" s="15"/>
      <c r="H28" s="15"/>
      <c r="I28" s="15"/>
      <c r="J28" s="15"/>
    </row>
    <row r="29" spans="1:10" s="16" customFormat="1" ht="12" customHeight="1">
      <c r="A29" s="16" t="s">
        <v>25</v>
      </c>
      <c r="C29" s="17">
        <f>SUM(C30:C31)</f>
        <v>50</v>
      </c>
      <c r="D29" s="18">
        <f aca="true" t="shared" si="3" ref="D29:I29">SUM(D30:D31)</f>
        <v>136</v>
      </c>
      <c r="E29" s="18">
        <f t="shared" si="3"/>
        <v>51</v>
      </c>
      <c r="F29" s="18">
        <f t="shared" si="3"/>
        <v>50</v>
      </c>
      <c r="G29" s="18">
        <f t="shared" si="3"/>
        <v>36</v>
      </c>
      <c r="H29" s="18">
        <f t="shared" si="3"/>
        <v>3</v>
      </c>
      <c r="I29" s="18">
        <f t="shared" si="3"/>
        <v>9</v>
      </c>
      <c r="J29" s="18">
        <f>SUM(J30:J31)</f>
        <v>1</v>
      </c>
    </row>
    <row r="30" spans="2:10" ht="12" customHeight="1">
      <c r="B30" s="19" t="s">
        <v>26</v>
      </c>
      <c r="C30" s="25">
        <v>20</v>
      </c>
      <c r="D30" s="26">
        <v>65</v>
      </c>
      <c r="E30" s="26">
        <v>21</v>
      </c>
      <c r="F30" s="26">
        <v>20</v>
      </c>
      <c r="G30" s="26">
        <v>8</v>
      </c>
      <c r="H30" s="26">
        <v>3</v>
      </c>
      <c r="I30" s="26">
        <v>9</v>
      </c>
      <c r="J30" s="26">
        <v>0</v>
      </c>
    </row>
    <row r="31" spans="2:10" ht="12" customHeight="1">
      <c r="B31" s="19" t="s">
        <v>27</v>
      </c>
      <c r="C31" s="25">
        <v>30</v>
      </c>
      <c r="D31" s="26">
        <v>71</v>
      </c>
      <c r="E31" s="26">
        <v>30</v>
      </c>
      <c r="F31" s="26">
        <v>30</v>
      </c>
      <c r="G31" s="26">
        <v>28</v>
      </c>
      <c r="H31" s="30">
        <v>0</v>
      </c>
      <c r="I31" s="26">
        <v>0</v>
      </c>
      <c r="J31" s="26">
        <v>1</v>
      </c>
    </row>
    <row r="32" spans="3:10" ht="12" customHeight="1">
      <c r="C32" s="12"/>
      <c r="D32" s="15"/>
      <c r="E32" s="15"/>
      <c r="F32" s="15"/>
      <c r="G32" s="15"/>
      <c r="H32" s="15"/>
      <c r="I32" s="15"/>
      <c r="J32" s="15"/>
    </row>
    <row r="33" spans="1:10" s="16" customFormat="1" ht="12" customHeight="1">
      <c r="A33" s="16" t="s">
        <v>28</v>
      </c>
      <c r="C33" s="17">
        <f>SUM(C34:C36)</f>
        <v>60</v>
      </c>
      <c r="D33" s="18">
        <f aca="true" t="shared" si="4" ref="D33:I33">SUM(D34:D36)</f>
        <v>77</v>
      </c>
      <c r="E33" s="18">
        <f t="shared" si="4"/>
        <v>54</v>
      </c>
      <c r="F33" s="18">
        <f t="shared" si="4"/>
        <v>47</v>
      </c>
      <c r="G33" s="18">
        <f t="shared" si="4"/>
        <v>35</v>
      </c>
      <c r="H33" s="18">
        <f t="shared" si="4"/>
        <v>1</v>
      </c>
      <c r="I33" s="18">
        <f t="shared" si="4"/>
        <v>2</v>
      </c>
      <c r="J33" s="18">
        <f>SUM(J34:J36)</f>
        <v>9</v>
      </c>
    </row>
    <row r="34" spans="2:10" ht="12" customHeight="1">
      <c r="B34" s="19" t="s">
        <v>29</v>
      </c>
      <c r="C34" s="25">
        <v>20</v>
      </c>
      <c r="D34" s="26">
        <v>16</v>
      </c>
      <c r="E34" s="26">
        <v>14</v>
      </c>
      <c r="F34" s="26">
        <v>11</v>
      </c>
      <c r="G34" s="26">
        <v>9</v>
      </c>
      <c r="H34" s="26">
        <v>0</v>
      </c>
      <c r="I34" s="26">
        <v>0</v>
      </c>
      <c r="J34" s="26">
        <v>2</v>
      </c>
    </row>
    <row r="35" spans="2:10" ht="12" customHeight="1">
      <c r="B35" s="19" t="s">
        <v>30</v>
      </c>
      <c r="C35" s="25">
        <v>20</v>
      </c>
      <c r="D35" s="26">
        <v>35</v>
      </c>
      <c r="E35" s="26">
        <v>20</v>
      </c>
      <c r="F35" s="26">
        <v>16</v>
      </c>
      <c r="G35" s="26">
        <v>11</v>
      </c>
      <c r="H35" s="26">
        <v>0</v>
      </c>
      <c r="I35" s="26">
        <v>0</v>
      </c>
      <c r="J35" s="26">
        <f>1+4</f>
        <v>5</v>
      </c>
    </row>
    <row r="36" spans="2:10" ht="12" customHeight="1">
      <c r="B36" s="19" t="s">
        <v>24</v>
      </c>
      <c r="C36" s="25">
        <v>20</v>
      </c>
      <c r="D36" s="26">
        <v>26</v>
      </c>
      <c r="E36" s="26">
        <v>20</v>
      </c>
      <c r="F36" s="26">
        <v>20</v>
      </c>
      <c r="G36" s="26">
        <v>15</v>
      </c>
      <c r="H36" s="26">
        <v>1</v>
      </c>
      <c r="I36" s="26">
        <v>2</v>
      </c>
      <c r="J36" s="26">
        <v>2</v>
      </c>
    </row>
    <row r="37" spans="3:10" ht="12" customHeight="1">
      <c r="C37" s="12"/>
      <c r="D37" s="15"/>
      <c r="E37" s="15"/>
      <c r="F37" s="15"/>
      <c r="G37" s="15"/>
      <c r="H37" s="15"/>
      <c r="I37" s="15"/>
      <c r="J37" s="15"/>
    </row>
    <row r="38" spans="1:10" s="16" customFormat="1" ht="12" customHeight="1">
      <c r="A38" s="16" t="s">
        <v>31</v>
      </c>
      <c r="C38" s="17">
        <f>SUM(C39:C41)</f>
        <v>60</v>
      </c>
      <c r="D38" s="18">
        <f aca="true" t="shared" si="5" ref="D38:I38">SUM(D39:D41)</f>
        <v>112</v>
      </c>
      <c r="E38" s="18">
        <f t="shared" si="5"/>
        <v>59</v>
      </c>
      <c r="F38" s="18">
        <f t="shared" si="5"/>
        <v>54</v>
      </c>
      <c r="G38" s="18">
        <f t="shared" si="5"/>
        <v>42</v>
      </c>
      <c r="H38" s="18">
        <f t="shared" si="5"/>
        <v>5</v>
      </c>
      <c r="I38" s="18">
        <f t="shared" si="5"/>
        <v>0</v>
      </c>
      <c r="J38" s="18">
        <f>SUM(J39:J41)</f>
        <v>7</v>
      </c>
    </row>
    <row r="39" spans="2:10" ht="12" customHeight="1">
      <c r="B39" s="19" t="s">
        <v>30</v>
      </c>
      <c r="C39" s="25">
        <v>20</v>
      </c>
      <c r="D39" s="26">
        <v>44</v>
      </c>
      <c r="E39" s="26">
        <v>20</v>
      </c>
      <c r="F39" s="26">
        <v>20</v>
      </c>
      <c r="G39" s="26">
        <v>16</v>
      </c>
      <c r="H39" s="26">
        <v>1</v>
      </c>
      <c r="I39" s="26">
        <v>0</v>
      </c>
      <c r="J39" s="26">
        <v>3</v>
      </c>
    </row>
    <row r="40" spans="2:10" ht="12" customHeight="1">
      <c r="B40" s="19" t="s">
        <v>32</v>
      </c>
      <c r="C40" s="25">
        <v>20</v>
      </c>
      <c r="D40" s="26">
        <v>25</v>
      </c>
      <c r="E40" s="26">
        <v>19</v>
      </c>
      <c r="F40" s="26">
        <v>17</v>
      </c>
      <c r="G40" s="26">
        <v>10</v>
      </c>
      <c r="H40" s="26">
        <v>3</v>
      </c>
      <c r="I40" s="26">
        <v>0</v>
      </c>
      <c r="J40" s="26">
        <v>4</v>
      </c>
    </row>
    <row r="41" spans="1:10" ht="12" customHeight="1">
      <c r="A41" s="22"/>
      <c r="B41" s="23" t="s">
        <v>33</v>
      </c>
      <c r="C41" s="28">
        <v>20</v>
      </c>
      <c r="D41" s="29">
        <v>43</v>
      </c>
      <c r="E41" s="29">
        <v>20</v>
      </c>
      <c r="F41" s="29">
        <v>17</v>
      </c>
      <c r="G41" s="29">
        <v>16</v>
      </c>
      <c r="H41" s="29">
        <v>1</v>
      </c>
      <c r="I41" s="29">
        <v>0</v>
      </c>
      <c r="J41" s="29">
        <v>0</v>
      </c>
    </row>
    <row r="42" ht="12">
      <c r="A42" s="3" t="s">
        <v>34</v>
      </c>
    </row>
  </sheetData>
  <sheetProtection/>
  <mergeCells count="7">
    <mergeCell ref="A1:J1"/>
    <mergeCell ref="C3:C4"/>
    <mergeCell ref="D3:D4"/>
    <mergeCell ref="E3:E4"/>
    <mergeCell ref="F3:F4"/>
    <mergeCell ref="A2:B2"/>
    <mergeCell ref="F2:J2"/>
  </mergeCells>
  <printOptions horizontalCentered="1"/>
  <pageMargins left="0.7874015748031497" right="0.5905511811023623" top="0.5905511811023623" bottom="0.3937007874015748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2012-01-30T08:16:37Z</cp:lastPrinted>
  <dcterms:created xsi:type="dcterms:W3CDTF">2008-03-08T03:34:58Z</dcterms:created>
  <dcterms:modified xsi:type="dcterms:W3CDTF">2012-01-30T08:17:41Z</dcterms:modified>
  <cp:category/>
  <cp:version/>
  <cp:contentType/>
  <cp:contentStatus/>
</cp:coreProperties>
</file>